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7EDCEE5E-9F42-42C7-ACEA-C47461368D8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4" l="1"/>
  <c r="C17" i="3" l="1"/>
  <c r="E16" i="4" l="1"/>
  <c r="E15" i="6" l="1"/>
  <c r="B21" i="2" l="1"/>
  <c r="B16" i="5" l="1"/>
</calcChain>
</file>

<file path=xl/sharedStrings.xml><?xml version="1.0" encoding="utf-8"?>
<sst xmlns="http://schemas.openxmlformats.org/spreadsheetml/2006/main" count="96" uniqueCount="48">
  <si>
    <t>Naziv primatelja</t>
  </si>
  <si>
    <t>OIB primatelja</t>
  </si>
  <si>
    <t>Sjedište/prebivalište primatelja</t>
  </si>
  <si>
    <t>Vrsta rashoda / izdatka</t>
  </si>
  <si>
    <t>3211 Službena putovanja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</si>
  <si>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</si>
  <si>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</si>
  <si>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</si>
  <si>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</si>
  <si>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</si>
  <si>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</si>
  <si>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</si>
  <si>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</si>
  <si>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</si>
  <si>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</si>
  <si>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</si>
  <si>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</si>
  <si>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</si>
  <si>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</si>
  <si>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Ivanić-Grad</t>
  </si>
  <si>
    <t xml:space="preserve">Naknade članovima upravnog vijeća </t>
  </si>
  <si>
    <t>3291 Naknade članovima predstavničkih i izvršnih tijela i upravnih vijeća ( bruto iznos s doprinosima na bruto)</t>
  </si>
  <si>
    <t>3224 Materijal i dijelovi za tekuće i investicijsko održavanje</t>
  </si>
  <si>
    <t>3132 Doprinosi za zdravstveno osiguranje</t>
  </si>
  <si>
    <t>Zagreb</t>
  </si>
  <si>
    <t>3131 Doprinosi za mirovinsko osiguranje</t>
  </si>
  <si>
    <t>Studio Novosel</t>
  </si>
  <si>
    <t>Ukupno  Studio Novosel d.o.o.</t>
  </si>
  <si>
    <t>INFORMACIJA O TROŠENJU SREDSTVA ZA SRPANJ 2025 . GODINE</t>
  </si>
  <si>
    <t>UKUPNO ZA SRPANJ 2025. :</t>
  </si>
  <si>
    <t>INFORMACIJA O TROŠENJU SREDSTAVA ZA SRPANJ 2025 . GODINE</t>
  </si>
  <si>
    <t>INFORMACIJA O TROŠENJU SREDSTAVA ZA   SRPANJ 2025 . GODINE</t>
  </si>
  <si>
    <t>UKUPNO ZA  SRPANJ 2025. :</t>
  </si>
  <si>
    <t>HP Hrvatska pošta  d.d.</t>
  </si>
  <si>
    <t>Ukupno HP Hrvatska pošta d.d.</t>
  </si>
  <si>
    <t>3221 Uredski materijal i ostali materijalni rashodi</t>
  </si>
  <si>
    <t xml:space="preserve">JYSK d.o.o. </t>
  </si>
  <si>
    <t>Ukupno JYSK d.o.o.</t>
  </si>
  <si>
    <t>3222 Materijal i sirovine</t>
  </si>
  <si>
    <t xml:space="preserve">Z.U. Ljekarna Abel </t>
  </si>
  <si>
    <t>Ukupno Z.U. Ljekarna Abel</t>
  </si>
  <si>
    <t xml:space="preserve">M.P.S. </t>
  </si>
  <si>
    <t>Ukupno M.P.S.</t>
  </si>
  <si>
    <t>3232 Usluge tekućeg i i investicijskog održavanja</t>
  </si>
  <si>
    <t>Hrvatske autoceste</t>
  </si>
  <si>
    <t>Fina financijska agencija</t>
  </si>
  <si>
    <t>Ukupno Hrvatske autoceste</t>
  </si>
  <si>
    <t>3431 Bankarske usluge i usluge platnog prometa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</si>
</sst>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4" fontId="2" fillId="0" borderId="1" xfId="0" applyNumberFormat="1" applyFont="1" applyBorder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0" fillId="4" borderId="0" xfId="0" applyFont="1" applyFill="1"/>
    <xf numFmtId="0" fontId="11" fillId="4" borderId="2" xfId="0" applyFont="1" applyFill="1" applyBorder="1"/>
    <xf numFmtId="0" fontId="12" fillId="4" borderId="2" xfId="0" applyFont="1" applyFill="1" applyBorder="1"/>
    <xf numFmtId="0" fontId="9" fillId="4" borderId="2" xfId="0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B15" sqref="B15:D15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6"/>
    </row>
    <row r="2" spans="1:8" ht="15.75" x14ac:dyDescent="0.25">
      <c r="B2" s="17"/>
      <c r="C2" s="18"/>
    </row>
    <row r="3" spans="1:8" ht="15" customHeight="1" x14ac:dyDescent="0.25">
      <c r="B3" s="19"/>
      <c r="C3" s="18"/>
    </row>
    <row r="4" spans="1:8" ht="15" customHeight="1" x14ac:dyDescent="0.25">
      <c r="B4" s="19"/>
      <c r="C4" s="18"/>
    </row>
    <row r="5" spans="1:8" ht="15" customHeight="1" x14ac:dyDescent="0.25">
      <c r="A5" t="s">
        <v>5</v>
      </c>
      <c r="B5" s="19"/>
      <c r="C5" s="18"/>
    </row>
    <row r="6" spans="1:8" ht="15" customHeight="1" x14ac:dyDescent="0.25">
      <c r="A6" t="s">
        <v>9</v>
      </c>
      <c r="B6" s="19"/>
      <c r="C6" s="18"/>
    </row>
    <row r="7" spans="1:8" ht="15" customHeight="1" x14ac:dyDescent="0.25">
      <c r="A7" t="s">
        <v>10</v>
      </c>
      <c r="B7" s="19"/>
      <c r="C7" s="18"/>
    </row>
    <row r="8" spans="1:8" ht="15" customHeight="1" x14ac:dyDescent="0.25">
      <c r="A8" t="s">
        <v>6</v>
      </c>
      <c r="B8" s="19"/>
      <c r="C8" s="18"/>
    </row>
    <row r="9" spans="1:8" x14ac:dyDescent="0.25">
      <c r="A9" t="s">
        <v>7</v>
      </c>
    </row>
    <row r="10" spans="1:8" x14ac:dyDescent="0.25">
      <c r="A10" t="s">
        <v>8</v>
      </c>
    </row>
    <row r="11" spans="1:8" ht="18.75" x14ac:dyDescent="0.3">
      <c r="B11" s="40" t="s">
        <v>28</v>
      </c>
      <c r="C11" s="40"/>
      <c r="D11" s="40"/>
      <c r="E11" s="40"/>
      <c r="F11" s="40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11</v>
      </c>
      <c r="F13" s="7" t="s">
        <v>3</v>
      </c>
      <c r="G13" s="20"/>
      <c r="H13" s="21"/>
    </row>
    <row r="14" spans="1:8" ht="16.5" thickBot="1" x14ac:dyDescent="0.3">
      <c r="B14" s="2" t="s">
        <v>16</v>
      </c>
      <c r="C14" s="22">
        <v>92963223473</v>
      </c>
      <c r="D14" s="2" t="s">
        <v>17</v>
      </c>
      <c r="E14" s="3">
        <v>28153.32</v>
      </c>
      <c r="F14" s="4" t="s">
        <v>18</v>
      </c>
    </row>
    <row r="15" spans="1:8" ht="15.75" thickBot="1" x14ac:dyDescent="0.3">
      <c r="B15" s="41" t="s">
        <v>29</v>
      </c>
      <c r="C15" s="42"/>
      <c r="D15" s="42"/>
      <c r="E15" s="15">
        <f>SUM(E14)</f>
        <v>28153.32</v>
      </c>
      <c r="F15" s="23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B21" sqref="B21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20.25" x14ac:dyDescent="0.3">
      <c r="A12" s="40" t="s">
        <v>30</v>
      </c>
      <c r="B12" s="40"/>
      <c r="C12" s="40"/>
      <c r="D12" s="40"/>
      <c r="E12" s="40"/>
      <c r="F12" s="10"/>
    </row>
    <row r="14" spans="1:6" ht="78" customHeight="1" x14ac:dyDescent="0.3">
      <c r="A14" s="9"/>
      <c r="B14" s="8" t="s">
        <v>11</v>
      </c>
      <c r="C14" s="7" t="s">
        <v>3</v>
      </c>
    </row>
    <row r="15" spans="1:6" ht="15.75" x14ac:dyDescent="0.25">
      <c r="A15" s="9"/>
      <c r="B15" s="3">
        <v>257120.24</v>
      </c>
      <c r="C15" s="4" t="s">
        <v>15</v>
      </c>
    </row>
    <row r="16" spans="1:6" ht="15.75" x14ac:dyDescent="0.25">
      <c r="A16" s="9"/>
      <c r="B16" s="3">
        <v>15963.96</v>
      </c>
      <c r="C16" s="4" t="s">
        <v>12</v>
      </c>
    </row>
    <row r="17" spans="1:3" ht="15.75" x14ac:dyDescent="0.25">
      <c r="A17" s="9"/>
      <c r="B17" s="3">
        <v>70261.83</v>
      </c>
      <c r="C17" s="4" t="s">
        <v>25</v>
      </c>
    </row>
    <row r="18" spans="1:3" ht="15.75" x14ac:dyDescent="0.25">
      <c r="A18" s="1"/>
      <c r="B18" s="3">
        <v>53528.95</v>
      </c>
      <c r="C18" s="4" t="s">
        <v>23</v>
      </c>
    </row>
    <row r="19" spans="1:3" ht="15.75" x14ac:dyDescent="0.25">
      <c r="B19" s="3">
        <v>10361.84</v>
      </c>
      <c r="C19" s="4" t="s">
        <v>13</v>
      </c>
    </row>
    <row r="20" spans="1:3" ht="16.5" thickBot="1" x14ac:dyDescent="0.3">
      <c r="B20" s="13">
        <v>55569.72</v>
      </c>
      <c r="C20" s="14" t="s">
        <v>14</v>
      </c>
    </row>
    <row r="21" spans="1:3" ht="15.75" thickBot="1" x14ac:dyDescent="0.3">
      <c r="B21" s="34">
        <f>SUM(B15:B20)</f>
        <v>462806.54000000004</v>
      </c>
      <c r="C21" s="35" t="s">
        <v>29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7"/>
  <sheetViews>
    <sheetView zoomScaleNormal="100" workbookViewId="0">
      <selection activeCell="D22" sqref="D22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3" spans="1:6" ht="18.75" x14ac:dyDescent="0.3">
      <c r="A13" s="40" t="s">
        <v>30</v>
      </c>
      <c r="B13" s="40"/>
      <c r="C13" s="40"/>
      <c r="D13" s="40"/>
      <c r="E13" s="40"/>
      <c r="F13" s="40"/>
    </row>
    <row r="14" spans="1:6" ht="18.75" x14ac:dyDescent="0.3">
      <c r="A14" s="11"/>
      <c r="B14" s="11"/>
      <c r="C14" s="11"/>
      <c r="D14" s="11"/>
      <c r="E14" s="11"/>
      <c r="F14" s="11"/>
    </row>
    <row r="15" spans="1:6" ht="75" x14ac:dyDescent="0.3">
      <c r="B15" s="7" t="s">
        <v>0</v>
      </c>
      <c r="C15" s="8" t="s">
        <v>11</v>
      </c>
      <c r="D15" s="7" t="s">
        <v>3</v>
      </c>
    </row>
    <row r="16" spans="1:6" ht="31.5" x14ac:dyDescent="0.25">
      <c r="B16" s="27" t="s">
        <v>20</v>
      </c>
      <c r="C16" s="24">
        <v>1023.03</v>
      </c>
      <c r="D16" s="27" t="s">
        <v>21</v>
      </c>
    </row>
    <row r="17" spans="2:4" ht="15.75" thickBot="1" x14ac:dyDescent="0.3">
      <c r="B17" s="37"/>
      <c r="C17" s="38">
        <f>SUM(C16:C16)</f>
        <v>1023.03</v>
      </c>
      <c r="D17" s="39" t="s">
        <v>29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N30"/>
  <sheetViews>
    <sheetView topLeftCell="A4" zoomScaleNormal="100" workbookViewId="0">
      <selection activeCell="E29" sqref="E29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B12" s="40" t="s">
        <v>30</v>
      </c>
      <c r="C12" s="40"/>
      <c r="D12" s="40"/>
      <c r="E12" s="40"/>
      <c r="F12" s="40"/>
    </row>
    <row r="14" spans="1:6" ht="72" customHeight="1" x14ac:dyDescent="0.3">
      <c r="B14" s="7" t="s">
        <v>0</v>
      </c>
      <c r="C14" s="7" t="s">
        <v>1</v>
      </c>
      <c r="D14" s="7" t="s">
        <v>2</v>
      </c>
      <c r="E14" s="8" t="s">
        <v>11</v>
      </c>
      <c r="F14" s="7" t="s">
        <v>3</v>
      </c>
    </row>
    <row r="15" spans="1:6" ht="15" customHeight="1" x14ac:dyDescent="0.25">
      <c r="B15" s="25" t="s">
        <v>33</v>
      </c>
      <c r="C15" s="26">
        <v>87311810356</v>
      </c>
      <c r="D15" s="25" t="s">
        <v>24</v>
      </c>
      <c r="E15" s="47">
        <v>2</v>
      </c>
      <c r="F15" s="26" t="s">
        <v>35</v>
      </c>
    </row>
    <row r="16" spans="1:6" ht="15" customHeight="1" x14ac:dyDescent="0.25">
      <c r="B16" s="5"/>
      <c r="C16" s="6"/>
      <c r="D16" s="5" t="s">
        <v>34</v>
      </c>
      <c r="E16" s="48">
        <f>SUM(E15)</f>
        <v>2</v>
      </c>
      <c r="F16" s="6"/>
    </row>
    <row r="17" spans="1:14" s="30" customFormat="1" ht="15" customHeight="1" x14ac:dyDescent="0.25">
      <c r="B17" s="25" t="s">
        <v>36</v>
      </c>
      <c r="C17" s="26">
        <v>64729046835</v>
      </c>
      <c r="D17" s="25" t="s">
        <v>24</v>
      </c>
      <c r="E17" s="47">
        <v>87.5</v>
      </c>
      <c r="F17" s="26" t="s">
        <v>35</v>
      </c>
    </row>
    <row r="18" spans="1:14" ht="15" customHeight="1" x14ac:dyDescent="0.25">
      <c r="B18" s="5"/>
      <c r="C18" s="6"/>
      <c r="D18" s="5" t="s">
        <v>37</v>
      </c>
      <c r="E18" s="48">
        <v>87.5</v>
      </c>
      <c r="F18" s="6"/>
    </row>
    <row r="19" spans="1:14" s="30" customFormat="1" ht="15" customHeight="1" x14ac:dyDescent="0.25">
      <c r="B19" s="25" t="s">
        <v>39</v>
      </c>
      <c r="C19" s="26">
        <v>87122166406</v>
      </c>
      <c r="D19" s="25" t="s">
        <v>24</v>
      </c>
      <c r="E19" s="47">
        <v>67.08</v>
      </c>
      <c r="F19" s="26" t="s">
        <v>38</v>
      </c>
    </row>
    <row r="20" spans="1:14" ht="15" customHeight="1" x14ac:dyDescent="0.25">
      <c r="A20" s="30"/>
      <c r="B20" s="5"/>
      <c r="C20" s="6"/>
      <c r="D20" s="5" t="s">
        <v>40</v>
      </c>
      <c r="E20" s="49">
        <v>67.08</v>
      </c>
      <c r="F20" s="36"/>
    </row>
    <row r="21" spans="1:14" s="43" customFormat="1" ht="15" customHeight="1" x14ac:dyDescent="0.25">
      <c r="B21" s="44" t="s">
        <v>41</v>
      </c>
      <c r="C21" s="46">
        <v>46855551926</v>
      </c>
      <c r="D21" s="45" t="s">
        <v>19</v>
      </c>
      <c r="E21" s="47">
        <v>71.599999999999994</v>
      </c>
      <c r="F21" s="26" t="s">
        <v>43</v>
      </c>
    </row>
    <row r="22" spans="1:14" ht="15" customHeight="1" x14ac:dyDescent="0.25">
      <c r="A22" s="30"/>
      <c r="B22" s="5"/>
      <c r="C22" s="6"/>
      <c r="D22" s="5" t="s">
        <v>42</v>
      </c>
      <c r="E22" s="49">
        <v>71.599999999999994</v>
      </c>
      <c r="F22" s="36"/>
    </row>
    <row r="23" spans="1:14" s="30" customFormat="1" ht="15" customHeight="1" x14ac:dyDescent="0.25">
      <c r="B23" s="25" t="s">
        <v>26</v>
      </c>
      <c r="C23" s="26">
        <v>60472800614</v>
      </c>
      <c r="D23" s="25" t="s">
        <v>19</v>
      </c>
      <c r="E23" s="47">
        <v>13</v>
      </c>
      <c r="F23" s="26" t="s">
        <v>22</v>
      </c>
    </row>
    <row r="24" spans="1:14" ht="15" customHeight="1" x14ac:dyDescent="0.25">
      <c r="B24" s="5"/>
      <c r="C24" s="6"/>
      <c r="D24" s="5" t="s">
        <v>27</v>
      </c>
      <c r="E24" s="48">
        <v>13</v>
      </c>
      <c r="F24" s="6"/>
    </row>
    <row r="25" spans="1:14" ht="15" customHeight="1" x14ac:dyDescent="0.25">
      <c r="B25" s="25" t="s">
        <v>44</v>
      </c>
      <c r="C25" s="26">
        <v>57500462912</v>
      </c>
      <c r="D25" s="25" t="s">
        <v>24</v>
      </c>
      <c r="E25" s="47">
        <v>6.8</v>
      </c>
      <c r="F25" s="26" t="s">
        <v>4</v>
      </c>
    </row>
    <row r="26" spans="1:14" ht="15" customHeight="1" x14ac:dyDescent="0.25">
      <c r="B26" s="5"/>
      <c r="C26" s="6"/>
      <c r="D26" s="5" t="s">
        <v>46</v>
      </c>
      <c r="E26" s="48">
        <v>6.8</v>
      </c>
      <c r="F26" s="6"/>
    </row>
    <row r="27" spans="1:14" ht="15" customHeight="1" x14ac:dyDescent="0.25">
      <c r="B27" s="25" t="s">
        <v>45</v>
      </c>
      <c r="C27" s="26">
        <v>85821130368</v>
      </c>
      <c r="D27" s="25" t="s">
        <v>24</v>
      </c>
      <c r="E27" s="47">
        <v>11.25</v>
      </c>
      <c r="F27" s="26" t="s">
        <v>47</v>
      </c>
    </row>
    <row r="28" spans="1:14" ht="15" customHeight="1" x14ac:dyDescent="0.25">
      <c r="B28" s="5"/>
      <c r="C28" s="6"/>
      <c r="D28" s="5"/>
      <c r="E28" s="48">
        <v>11.25</v>
      </c>
      <c r="F28" s="6"/>
    </row>
    <row r="29" spans="1:14" s="31" customFormat="1" ht="15.75" x14ac:dyDescent="0.25">
      <c r="A29" s="30"/>
      <c r="B29" s="32" t="s">
        <v>29</v>
      </c>
      <c r="C29" s="32"/>
      <c r="D29" s="32"/>
      <c r="E29" s="50">
        <f>SUM(E16+E18+E20+E22+E24+E26+E28)</f>
        <v>259.23</v>
      </c>
      <c r="F29" s="33"/>
      <c r="G29" s="30"/>
      <c r="H29" s="30"/>
      <c r="I29" s="30"/>
      <c r="J29" s="30"/>
      <c r="K29" s="30"/>
      <c r="L29" s="30"/>
      <c r="M29" s="30"/>
      <c r="N29" s="30"/>
    </row>
    <row r="30" spans="1:14" x14ac:dyDescent="0.25">
      <c r="A30" s="30"/>
      <c r="G30" s="30"/>
      <c r="H30" s="30"/>
      <c r="I30" s="30"/>
      <c r="J30" s="30"/>
      <c r="K30" s="30"/>
      <c r="L30" s="30"/>
      <c r="M30" s="30"/>
      <c r="N30" s="30"/>
    </row>
  </sheetData>
  <mergeCells count="1">
    <mergeCell ref="B12:F12"/>
  </mergeCells>
  <phoneticPr fontId="1" type="noConversion"/>
  <pageMargins left="0.7" right="0.7" top="0.75" bottom="0.75" header="0.3" footer="0.3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tabSelected="1" zoomScaleNormal="100" workbookViewId="0">
      <selection activeCell="D23" sqref="D23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A12" s="40" t="s">
        <v>31</v>
      </c>
      <c r="B12" s="40"/>
      <c r="C12" s="40"/>
      <c r="D12" s="40"/>
      <c r="E12" s="12"/>
      <c r="F12" s="12"/>
    </row>
    <row r="14" spans="1:6" ht="76.5" customHeight="1" x14ac:dyDescent="0.3">
      <c r="B14" s="8" t="s">
        <v>11</v>
      </c>
      <c r="C14" s="7" t="s">
        <v>3</v>
      </c>
    </row>
    <row r="15" spans="1:6" ht="16.5" thickBot="1" x14ac:dyDescent="0.3">
      <c r="B15" s="13">
        <v>803.27</v>
      </c>
      <c r="C15" s="14" t="s">
        <v>4</v>
      </c>
    </row>
    <row r="16" spans="1:6" ht="15.75" thickBot="1" x14ac:dyDescent="0.3">
      <c r="B16" s="28">
        <f>SUM(B15)</f>
        <v>803.27</v>
      </c>
      <c r="C16" s="29" t="s">
        <v>32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2025-08-13T12:06:13Z</cp:lastPrinted>
  <dcterms:created xsi:type="dcterms:W3CDTF">2024-02-19T08:30:48Z</dcterms:created>
  <dcterms:modified xsi:type="dcterms:W3CDTF">2025-08-13T12:08:17Z</dcterms:modified>
</cp:coreProperties>
</file>