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9C8E3413-5FBE-4163-8493-23DEDF438EE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8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4" l="1"/>
  <c r="E27" i="4"/>
  <c r="E18" i="4" l="1"/>
  <c r="E24" i="4"/>
  <c r="E22" i="4"/>
  <c r="E20" i="4"/>
  <c r="B16" i="8" l="1"/>
  <c r="E15" i="6" l="1"/>
  <c r="B21" i="2" l="1"/>
</calcChain>
</file>

<file path=xl/sharedStrings.xml><?xml version="1.0" encoding="utf-8"?>
<sst xmlns="http://schemas.openxmlformats.org/spreadsheetml/2006/main" count="106" uniqueCount="53">
  <si>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</si>
  <si>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</si>
  <si>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</si>
  <si>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</si>
  <si>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</si>
  <si>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</si>
  <si>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</si>
  <si>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</si>
  <si>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</si>
  <si>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</si>
  <si>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</si>
  <si>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</si>
  <si>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</si>
  <si>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</si>
  <si>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</si>
  <si>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</si>
  <si>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</si>
  <si>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</si>
  <si>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 xml:space="preserve">Naknade članovima upravnog vijeća </t>
  </si>
  <si>
    <t>3291 Naknade članovima predstavničkih i izvršnih tijela i upravnih vijeća ( bruto iznos s doprinosima na bruto)</t>
  </si>
  <si>
    <t>3132 Doprinosi za zdravstveno osiguranje</t>
  </si>
  <si>
    <t>Zagreb</t>
  </si>
  <si>
    <t>3131 Doprinosi za mirovinsko osiguranje</t>
  </si>
  <si>
    <t>Ljekarna Vanda Bačić</t>
  </si>
  <si>
    <t>INFORMACIJA O TROŠENJU SREDSTVA ZA RUJAN 2025 . GODINE</t>
  </si>
  <si>
    <t>UKUPNO ZA RUJAN 2025. :</t>
  </si>
  <si>
    <t>INFORMACIJA O TROŠENJU SREDSTAVA ZA RUJAN 2025 . GODINE</t>
  </si>
  <si>
    <t>UKUPNO ZA RUJAN. :</t>
  </si>
  <si>
    <t>UKUPNO ZA RUJAN 2025.</t>
  </si>
  <si>
    <t>3211 Službena putovanja</t>
  </si>
  <si>
    <t>INFORMACIJA O TROŠENJU SREDSTAVA ZA  RUJAN 2025 . GODINE</t>
  </si>
  <si>
    <t>UKUPNO ZA  RUJAN  2025. :</t>
  </si>
  <si>
    <t>Nikola Pezić</t>
  </si>
  <si>
    <t>3237 Intelektualne i osobne usluge (ugovor o djelu, bruto iznos s doprinosima na bruto)</t>
  </si>
  <si>
    <t>Dragomir Herendić</t>
  </si>
  <si>
    <t>Offertissima d.o.o.</t>
  </si>
  <si>
    <t>00643859701</t>
  </si>
  <si>
    <t xml:space="preserve"> Novaki</t>
  </si>
  <si>
    <t>3221 Uredski materijal i ostali materijalni rashodi</t>
  </si>
  <si>
    <t>Ukupno Offertissima d.o.o.:</t>
  </si>
  <si>
    <t>Tedi poslovanje d.o.o.</t>
  </si>
  <si>
    <t>05614216244</t>
  </si>
  <si>
    <t xml:space="preserve"> Zagreb</t>
  </si>
  <si>
    <t>Ukupno Tedi poslovanje d.o.o.:</t>
  </si>
  <si>
    <t>Ukupno Ljekarna Vanda Bačić:</t>
  </si>
  <si>
    <t>Z.U. ljekarna Abel</t>
  </si>
  <si>
    <t>Ukupno Z.U.ljekarna Abel:</t>
  </si>
  <si>
    <t>3251 Rashodi po osnovi utroška lijekova i potrošnog medicinskog materijala</t>
  </si>
  <si>
    <t>Ivanić -Grad</t>
  </si>
  <si>
    <t>Studio Novosel d.o.o.</t>
  </si>
  <si>
    <t>Ivanić-Grad</t>
  </si>
  <si>
    <t>3224 Materijal i dijelovi za tekuće i investicijsko održavanje</t>
  </si>
  <si>
    <t>Ukupno Studio Novosel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</si>
</sst>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4" borderId="0" xfId="0" applyFill="1"/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4" borderId="1" xfId="0" applyNumberFormat="1" applyFont="1" applyFill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3</xdr:col>
      <xdr:colOff>1598077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256DFDE-7181-4E4D-858F-669D4D652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B15" sqref="B15:D1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5"/>
    </row>
    <row r="2" spans="1:8" ht="15.75" x14ac:dyDescent="0.25">
      <c r="B2" s="16"/>
      <c r="C2" s="17"/>
    </row>
    <row r="3" spans="1:8" ht="15" customHeight="1" x14ac:dyDescent="0.25">
      <c r="B3" s="18"/>
      <c r="C3" s="17"/>
    </row>
    <row r="4" spans="1:8" ht="15" customHeight="1" x14ac:dyDescent="0.25">
      <c r="B4" s="18"/>
      <c r="C4" s="17"/>
    </row>
    <row r="5" spans="1:8" ht="15" customHeight="1" x14ac:dyDescent="0.25">
      <c r="A5" t="s">
        <v>4</v>
      </c>
      <c r="B5" s="18"/>
      <c r="C5" s="17"/>
    </row>
    <row r="6" spans="1:8" ht="15" customHeight="1" x14ac:dyDescent="0.25">
      <c r="A6" t="s">
        <v>8</v>
      </c>
      <c r="B6" s="18"/>
      <c r="C6" s="17"/>
    </row>
    <row r="7" spans="1:8" ht="15" customHeight="1" x14ac:dyDescent="0.25">
      <c r="A7" t="s">
        <v>9</v>
      </c>
      <c r="B7" s="18"/>
      <c r="C7" s="17"/>
    </row>
    <row r="8" spans="1:8" ht="15" customHeight="1" x14ac:dyDescent="0.25">
      <c r="A8" t="s">
        <v>5</v>
      </c>
      <c r="B8" s="18"/>
      <c r="C8" s="17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50" t="s">
        <v>24</v>
      </c>
      <c r="C11" s="50"/>
      <c r="D11" s="50"/>
      <c r="E11" s="50"/>
      <c r="F11" s="50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9"/>
      <c r="H13" s="20"/>
    </row>
    <row r="14" spans="1:8" ht="16.5" thickBot="1" x14ac:dyDescent="0.3">
      <c r="B14" s="2" t="s">
        <v>15</v>
      </c>
      <c r="C14" s="21">
        <v>92963223473</v>
      </c>
      <c r="D14" s="2" t="s">
        <v>16</v>
      </c>
      <c r="E14" s="3">
        <v>28153.32</v>
      </c>
      <c r="F14" s="4" t="s">
        <v>17</v>
      </c>
    </row>
    <row r="15" spans="1:8" ht="15.75" thickBot="1" x14ac:dyDescent="0.3">
      <c r="B15" s="51" t="s">
        <v>25</v>
      </c>
      <c r="C15" s="52"/>
      <c r="D15" s="52"/>
      <c r="E15" s="14">
        <f>SUM(E14)</f>
        <v>28153.32</v>
      </c>
      <c r="F15" s="22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C21" sqref="C21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50" t="s">
        <v>26</v>
      </c>
      <c r="B12" s="50"/>
      <c r="C12" s="50"/>
      <c r="D12" s="50"/>
      <c r="E12" s="50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285807.18</v>
      </c>
      <c r="C15" s="4" t="s">
        <v>14</v>
      </c>
    </row>
    <row r="16" spans="1:6" ht="15.75" x14ac:dyDescent="0.25">
      <c r="A16" s="9"/>
      <c r="B16" s="3">
        <v>18751.099999999999</v>
      </c>
      <c r="C16" s="4" t="s">
        <v>11</v>
      </c>
    </row>
    <row r="17" spans="1:3" ht="15.75" x14ac:dyDescent="0.25">
      <c r="A17" s="9"/>
      <c r="B17" s="3">
        <v>75756.36</v>
      </c>
      <c r="C17" s="4" t="s">
        <v>22</v>
      </c>
    </row>
    <row r="18" spans="1:3" ht="15.75" x14ac:dyDescent="0.25">
      <c r="A18" s="1"/>
      <c r="B18" s="3">
        <v>56261.86</v>
      </c>
      <c r="C18" s="4" t="s">
        <v>20</v>
      </c>
    </row>
    <row r="19" spans="1:3" ht="15.75" x14ac:dyDescent="0.25">
      <c r="B19" s="3">
        <v>12358.52</v>
      </c>
      <c r="C19" s="4" t="s">
        <v>12</v>
      </c>
    </row>
    <row r="20" spans="1:3" ht="16.5" thickBot="1" x14ac:dyDescent="0.3">
      <c r="B20" s="12">
        <v>3126.36</v>
      </c>
      <c r="C20" s="13" t="s">
        <v>13</v>
      </c>
    </row>
    <row r="21" spans="1:3" ht="15.75" thickBot="1" x14ac:dyDescent="0.3">
      <c r="B21" s="28">
        <f>SUM(B15:B20)</f>
        <v>452061.37999999995</v>
      </c>
      <c r="C21" s="29" t="s">
        <v>27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9"/>
  <sheetViews>
    <sheetView zoomScaleNormal="100" workbookViewId="0">
      <selection activeCell="G16" sqref="G16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3" spans="1:6" ht="18.75" x14ac:dyDescent="0.3">
      <c r="A13" s="50" t="s">
        <v>26</v>
      </c>
      <c r="B13" s="50"/>
      <c r="C13" s="50"/>
      <c r="D13" s="50"/>
      <c r="E13" s="50"/>
      <c r="F13" s="50"/>
    </row>
    <row r="14" spans="1:6" ht="18.75" x14ac:dyDescent="0.3">
      <c r="A14" s="11"/>
      <c r="B14" s="11"/>
      <c r="C14" s="11"/>
      <c r="D14" s="11"/>
      <c r="E14" s="11"/>
      <c r="F14" s="11"/>
    </row>
    <row r="15" spans="1:6" ht="75" x14ac:dyDescent="0.3">
      <c r="B15" s="7" t="s">
        <v>0</v>
      </c>
      <c r="C15" s="8" t="s">
        <v>10</v>
      </c>
      <c r="D15" s="7" t="s">
        <v>3</v>
      </c>
    </row>
    <row r="16" spans="1:6" ht="31.5" x14ac:dyDescent="0.25">
      <c r="B16" s="26" t="s">
        <v>32</v>
      </c>
      <c r="C16" s="23">
        <v>1187.78</v>
      </c>
      <c r="D16" s="36" t="s">
        <v>33</v>
      </c>
    </row>
    <row r="17" spans="2:4" ht="31.5" x14ac:dyDescent="0.25">
      <c r="B17" s="37" t="s">
        <v>34</v>
      </c>
      <c r="C17" s="38">
        <v>392.72</v>
      </c>
      <c r="D17" s="36" t="s">
        <v>33</v>
      </c>
    </row>
    <row r="18" spans="2:4" ht="31.5" x14ac:dyDescent="0.25">
      <c r="B18" s="26" t="s">
        <v>18</v>
      </c>
      <c r="C18" s="23">
        <v>1017.62</v>
      </c>
      <c r="D18" s="26" t="s">
        <v>19</v>
      </c>
    </row>
    <row r="19" spans="2:4" ht="15.75" thickBot="1" x14ac:dyDescent="0.3">
      <c r="B19" s="30"/>
      <c r="C19" s="31"/>
      <c r="D19" s="32" t="s">
        <v>28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8"/>
  <sheetViews>
    <sheetView zoomScaleNormal="100" workbookViewId="0">
      <selection activeCell="M32" sqref="M32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50" t="s">
        <v>26</v>
      </c>
      <c r="C12" s="50"/>
      <c r="D12" s="50"/>
      <c r="E12" s="50"/>
      <c r="F12" s="50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" t="s">
        <v>35</v>
      </c>
      <c r="C15" s="39" t="s">
        <v>36</v>
      </c>
      <c r="D15" s="2" t="s">
        <v>37</v>
      </c>
      <c r="E15" s="3">
        <v>12.5</v>
      </c>
      <c r="F15" s="4" t="s">
        <v>38</v>
      </c>
    </row>
    <row r="16" spans="1:6" ht="15" customHeight="1" x14ac:dyDescent="0.25">
      <c r="B16" s="2" t="s">
        <v>35</v>
      </c>
      <c r="C16" s="39" t="s">
        <v>36</v>
      </c>
      <c r="D16" s="2" t="s">
        <v>37</v>
      </c>
      <c r="E16" s="3">
        <v>1.6</v>
      </c>
      <c r="F16" s="4" t="s">
        <v>38</v>
      </c>
    </row>
    <row r="17" spans="1:6" ht="15" customHeight="1" x14ac:dyDescent="0.25">
      <c r="B17" s="2" t="s">
        <v>35</v>
      </c>
      <c r="C17" s="39" t="s">
        <v>36</v>
      </c>
      <c r="D17" s="2" t="s">
        <v>37</v>
      </c>
      <c r="E17" s="3">
        <v>14.7</v>
      </c>
      <c r="F17" s="4" t="s">
        <v>38</v>
      </c>
    </row>
    <row r="18" spans="1:6" s="27" customFormat="1" ht="16.5" customHeight="1" x14ac:dyDescent="0.25">
      <c r="A18"/>
      <c r="B18" s="5"/>
      <c r="C18" s="6"/>
      <c r="D18" s="5" t="s">
        <v>39</v>
      </c>
      <c r="E18" s="40">
        <f>SUM(E15:E17)</f>
        <v>28.799999999999997</v>
      </c>
      <c r="F18" s="6"/>
    </row>
    <row r="19" spans="1:6" ht="15" customHeight="1" x14ac:dyDescent="0.25">
      <c r="B19" s="2" t="s">
        <v>40</v>
      </c>
      <c r="C19" s="39" t="s">
        <v>41</v>
      </c>
      <c r="D19" s="2" t="s">
        <v>42</v>
      </c>
      <c r="E19" s="3">
        <v>6</v>
      </c>
      <c r="F19" s="4" t="s">
        <v>38</v>
      </c>
    </row>
    <row r="20" spans="1:6" ht="15" customHeight="1" x14ac:dyDescent="0.25">
      <c r="B20" s="5"/>
      <c r="C20" s="41"/>
      <c r="D20" s="5" t="s">
        <v>43</v>
      </c>
      <c r="E20" s="40">
        <f>SUM(E19:E19)</f>
        <v>6</v>
      </c>
      <c r="F20" s="6"/>
    </row>
    <row r="21" spans="1:6" ht="31.5" x14ac:dyDescent="0.25">
      <c r="B21" s="42" t="s">
        <v>23</v>
      </c>
      <c r="C21" s="44">
        <v>10730930061</v>
      </c>
      <c r="D21" s="43" t="s">
        <v>48</v>
      </c>
      <c r="E21" s="33">
        <v>10.119999999999999</v>
      </c>
      <c r="F21" s="36" t="s">
        <v>47</v>
      </c>
    </row>
    <row r="22" spans="1:6" ht="15.75" x14ac:dyDescent="0.25">
      <c r="B22" s="5"/>
      <c r="C22" s="6"/>
      <c r="D22" s="5" t="s">
        <v>44</v>
      </c>
      <c r="E22" s="40">
        <f>SUM(E21)</f>
        <v>10.119999999999999</v>
      </c>
      <c r="F22" s="6"/>
    </row>
    <row r="23" spans="1:6" ht="15.75" x14ac:dyDescent="0.25">
      <c r="B23" s="24" t="s">
        <v>45</v>
      </c>
      <c r="C23" s="25">
        <v>87122166406</v>
      </c>
      <c r="D23" s="24" t="s">
        <v>21</v>
      </c>
      <c r="E23" s="33">
        <v>67.08</v>
      </c>
      <c r="F23" s="4" t="s">
        <v>38</v>
      </c>
    </row>
    <row r="24" spans="1:6" ht="15.75" x14ac:dyDescent="0.25">
      <c r="B24" s="5"/>
      <c r="C24" s="6"/>
      <c r="D24" s="5" t="s">
        <v>46</v>
      </c>
      <c r="E24" s="40">
        <f>SUM(E23)</f>
        <v>67.08</v>
      </c>
      <c r="F24" s="6"/>
    </row>
    <row r="25" spans="1:6" ht="15.75" x14ac:dyDescent="0.25">
      <c r="B25" s="24" t="s">
        <v>49</v>
      </c>
      <c r="C25" s="25">
        <v>60472800614</v>
      </c>
      <c r="D25" s="24" t="s">
        <v>50</v>
      </c>
      <c r="E25" s="33">
        <v>3</v>
      </c>
      <c r="F25" s="25" t="s">
        <v>51</v>
      </c>
    </row>
    <row r="26" spans="1:6" ht="15.75" x14ac:dyDescent="0.25">
      <c r="B26" s="24" t="s">
        <v>49</v>
      </c>
      <c r="C26" s="25">
        <v>60472800614</v>
      </c>
      <c r="D26" s="24" t="s">
        <v>50</v>
      </c>
      <c r="E26" s="33">
        <v>3</v>
      </c>
      <c r="F26" s="25" t="s">
        <v>51</v>
      </c>
    </row>
    <row r="27" spans="1:6" ht="15.75" x14ac:dyDescent="0.25">
      <c r="B27" s="5"/>
      <c r="C27" s="6"/>
      <c r="D27" s="5" t="s">
        <v>52</v>
      </c>
      <c r="E27" s="40">
        <f>SUM(E25:E26)</f>
        <v>6</v>
      </c>
      <c r="F27" s="6"/>
    </row>
    <row r="28" spans="1:6" x14ac:dyDescent="0.25">
      <c r="B28" s="45" t="s">
        <v>25</v>
      </c>
      <c r="C28" s="46"/>
      <c r="D28" s="47"/>
      <c r="E28" s="49">
        <f>SUM(E27,E24,E22,E20,E18)</f>
        <v>118</v>
      </c>
      <c r="F28" s="48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E87A-A8EC-49DB-B276-7E25CA350C9C}">
  <dimension ref="A5:D19"/>
  <sheetViews>
    <sheetView tabSelected="1" workbookViewId="0">
      <selection activeCell="C19" sqref="C19"/>
    </sheetView>
  </sheetViews>
  <sheetFormatPr defaultRowHeight="15" x14ac:dyDescent="0.25"/>
  <cols>
    <col min="2" max="2" width="14" customWidth="1"/>
    <col min="3" max="3" width="31.140625" customWidth="1"/>
    <col min="4" max="4" width="25.7109375" customWidth="1"/>
    <col min="5" max="5" width="0.4257812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50" t="s">
        <v>30</v>
      </c>
      <c r="B12" s="50"/>
      <c r="C12" s="50"/>
      <c r="D12" s="50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2">
        <v>2705.99</v>
      </c>
      <c r="C15" s="13" t="s">
        <v>29</v>
      </c>
    </row>
    <row r="16" spans="1:4" ht="15.75" thickBot="1" x14ac:dyDescent="0.3">
      <c r="B16" s="34">
        <f>SUM(B15)</f>
        <v>2705.99</v>
      </c>
      <c r="C16" s="35" t="s">
        <v>31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2025-10-16T10:42:37Z</cp:lastPrinted>
  <dcterms:created xsi:type="dcterms:W3CDTF">2024-02-19T08:30:48Z</dcterms:created>
  <dcterms:modified xsi:type="dcterms:W3CDTF">2025-10-16T10:43:52Z</dcterms:modified>
</cp:coreProperties>
</file>