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54A28735-3503-4805-925D-751F355FE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3" l="1"/>
  <c r="E35" i="4"/>
  <c r="E32" i="4"/>
  <c r="E25" i="4" l="1"/>
  <c r="E16" i="4" l="1"/>
  <c r="E15" i="6" l="1"/>
  <c r="B20" i="2" l="1"/>
  <c r="B16" i="5" l="1"/>
</calcChain>
</file>

<file path=xl/sharedStrings.xml><?xml version="1.0" encoding="utf-8"?>
<sst xmlns="http://schemas.openxmlformats.org/spreadsheetml/2006/main" count="111" uniqueCount="57">
  <si>
    <t>Naziv primatelja</t>
  </si>
  <si>
    <t>OIB primatelja</t>
  </si>
  <si>
    <t>Sjedište/prebivalište primatelja</t>
  </si>
  <si>
    <t>Vrsta rashoda / izdatka</t>
  </si>
  <si>
    <t>3211 Službena putovanja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</si>
  <si>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</si>
  <si>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</si>
  <si>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</si>
  <si>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</si>
  <si>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</si>
  <si>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</si>
  <si>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</si>
  <si>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</si>
  <si>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</si>
  <si>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</si>
  <si>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</si>
  <si>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</si>
  <si>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</si>
  <si>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</si>
  <si>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Ivanić-Grad</t>
  </si>
  <si>
    <t xml:space="preserve">Naknade članovima upravnog vijeća </t>
  </si>
  <si>
    <t>3291 Naknade članovima predstavničkih i izvršnih tijela i upravnih vijeća ( bruto iznos s doprinosima na bruto)</t>
  </si>
  <si>
    <t>Studio Novosel d.o.o.</t>
  </si>
  <si>
    <t>3224 Materijal i dijelovi za tekuće i investicijsko održavanje</t>
  </si>
  <si>
    <t>Ukupno Studio Novosel d.o.o.</t>
  </si>
  <si>
    <t>INFORMACIJA O TROŠENJU SREDSTVA ZA OŽUJAK 2025 . GODINE</t>
  </si>
  <si>
    <t>UKUPNO ZA OŽUJAK 2025. :</t>
  </si>
  <si>
    <t>INFORMACIJA O TROŠENJU SREDSTAVA ZA OŽUJAK 2025 . GODINE</t>
  </si>
  <si>
    <t>3132 Doprinosi za zdravstveno osiguranje</t>
  </si>
  <si>
    <t>INFORMACIJA O TROŠENJU SREDSTAVA ZA  OŽUJAK 2025 . GODINE</t>
  </si>
  <si>
    <t>Kruna, trgovački obrt</t>
  </si>
  <si>
    <t>3221 Uredski materijal i ostali materijalni rashodi</t>
  </si>
  <si>
    <t>Z-El, d.o.o.</t>
  </si>
  <si>
    <t>Ukupno Kruna,trgovački obrt</t>
  </si>
  <si>
    <t>Sesvete</t>
  </si>
  <si>
    <t>Ukupno Z-El ,d.o.o.</t>
  </si>
  <si>
    <t>Kapitel, d.o.o.</t>
  </si>
  <si>
    <t>Ukupno Kapitel d.o.o.</t>
  </si>
  <si>
    <t>Lidl Hrvatska, d.o.o.</t>
  </si>
  <si>
    <t>Velika Gorica</t>
  </si>
  <si>
    <t>3222 Materijal i sirovine</t>
  </si>
  <si>
    <t>Ukupno Lidl Hrvatska, d.o.o.</t>
  </si>
  <si>
    <t xml:space="preserve">Z.U.Ljekarna Abel </t>
  </si>
  <si>
    <t>Zagreb</t>
  </si>
  <si>
    <t>Ukupno Z.U.ljekarna Abel</t>
  </si>
  <si>
    <t>Ikea Hrvatska d.o.o.</t>
  </si>
  <si>
    <t xml:space="preserve">Sesvetski Kraljevac </t>
  </si>
  <si>
    <t>Ukupno Ikea Hrvatska d.o.o.</t>
  </si>
  <si>
    <t>Agronom d.o.o.</t>
  </si>
  <si>
    <t>Požega</t>
  </si>
  <si>
    <t>požega</t>
  </si>
  <si>
    <t>3234 Komunalne usluge</t>
  </si>
  <si>
    <t>Ukupno Agronom d.o.o.</t>
  </si>
  <si>
    <t>Hrvatske autoceste d.o.o.</t>
  </si>
  <si>
    <t>Ukupno Hrvatske autoceste</t>
  </si>
  <si>
    <t xml:space="preserve">Fizičke osobe </t>
  </si>
  <si>
    <t>3241 Naknade troškova osobama izvan radnog odnosa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</si>
</sst>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0" fillId="4" borderId="0" xfId="0" applyFill="1"/>
    <xf numFmtId="0" fontId="0" fillId="2" borderId="0" xfId="0" applyFill="1"/>
    <xf numFmtId="0" fontId="0" fillId="3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4" fontId="7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6" fillId="3" borderId="1" xfId="0" applyNumberFormat="1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zoomScaleNormal="100" workbookViewId="0">
      <selection activeCell="D20" sqref="D20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7"/>
    </row>
    <row r="2" spans="1:8" ht="15.75" x14ac:dyDescent="0.25">
      <c r="B2" s="18"/>
      <c r="C2" s="19"/>
    </row>
    <row r="3" spans="1:8" ht="15" customHeight="1" x14ac:dyDescent="0.25">
      <c r="B3" s="20"/>
      <c r="C3" s="19"/>
    </row>
    <row r="4" spans="1:8" ht="15" customHeight="1" x14ac:dyDescent="0.25">
      <c r="B4" s="20"/>
      <c r="C4" s="19"/>
    </row>
    <row r="5" spans="1:8" ht="15" customHeight="1" x14ac:dyDescent="0.25">
      <c r="A5" t="s">
        <v>5</v>
      </c>
      <c r="B5" s="20"/>
      <c r="C5" s="19"/>
    </row>
    <row r="6" spans="1:8" ht="15" customHeight="1" x14ac:dyDescent="0.25">
      <c r="A6" t="s">
        <v>9</v>
      </c>
      <c r="B6" s="20"/>
      <c r="C6" s="19"/>
    </row>
    <row r="7" spans="1:8" ht="15" customHeight="1" x14ac:dyDescent="0.25">
      <c r="A7" t="s">
        <v>10</v>
      </c>
      <c r="B7" s="20"/>
      <c r="C7" s="19"/>
    </row>
    <row r="8" spans="1:8" ht="15" customHeight="1" x14ac:dyDescent="0.25">
      <c r="A8" t="s">
        <v>6</v>
      </c>
      <c r="B8" s="20"/>
      <c r="C8" s="19"/>
    </row>
    <row r="9" spans="1:8" x14ac:dyDescent="0.25">
      <c r="A9" t="s">
        <v>7</v>
      </c>
    </row>
    <row r="10" spans="1:8" x14ac:dyDescent="0.25">
      <c r="A10" t="s">
        <v>8</v>
      </c>
    </row>
    <row r="11" spans="1:8" ht="18.75" x14ac:dyDescent="0.3">
      <c r="B11" s="32" t="s">
        <v>25</v>
      </c>
      <c r="C11" s="32"/>
      <c r="D11" s="32"/>
      <c r="E11" s="32"/>
      <c r="F11" s="32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11</v>
      </c>
      <c r="F13" s="8" t="s">
        <v>3</v>
      </c>
      <c r="G13" s="21"/>
      <c r="H13" s="22"/>
    </row>
    <row r="14" spans="1:8" ht="16.5" thickBot="1" x14ac:dyDescent="0.3">
      <c r="B14" s="2" t="s">
        <v>16</v>
      </c>
      <c r="C14" s="23">
        <v>92963223473</v>
      </c>
      <c r="D14" s="2" t="s">
        <v>17</v>
      </c>
      <c r="E14" s="3">
        <v>28153.32</v>
      </c>
      <c r="F14" s="4" t="s">
        <v>18</v>
      </c>
    </row>
    <row r="15" spans="1:8" ht="15.75" thickBot="1" x14ac:dyDescent="0.3">
      <c r="B15" s="33" t="s">
        <v>26</v>
      </c>
      <c r="C15" s="34"/>
      <c r="D15" s="34"/>
      <c r="E15" s="16">
        <f>SUM(E14)</f>
        <v>28153.32</v>
      </c>
      <c r="F15" s="24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C30" sqref="C30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20.25" x14ac:dyDescent="0.3">
      <c r="A12" s="32" t="s">
        <v>27</v>
      </c>
      <c r="B12" s="32"/>
      <c r="C12" s="32"/>
      <c r="D12" s="32"/>
      <c r="E12" s="32"/>
      <c r="F12" s="11"/>
    </row>
    <row r="14" spans="1:6" ht="78" customHeight="1" x14ac:dyDescent="0.3">
      <c r="A14" s="10"/>
      <c r="B14" s="9" t="s">
        <v>11</v>
      </c>
      <c r="C14" s="8" t="s">
        <v>3</v>
      </c>
    </row>
    <row r="15" spans="1:6" ht="15.75" x14ac:dyDescent="0.25">
      <c r="A15" s="10"/>
      <c r="B15" s="3">
        <v>342874.9</v>
      </c>
      <c r="C15" s="4" t="s">
        <v>15</v>
      </c>
    </row>
    <row r="16" spans="1:6" ht="15.75" x14ac:dyDescent="0.25">
      <c r="A16" s="10"/>
      <c r="B16" s="3">
        <v>14219.52</v>
      </c>
      <c r="C16" s="4" t="s">
        <v>12</v>
      </c>
    </row>
    <row r="17" spans="1:3" ht="15.75" x14ac:dyDescent="0.25">
      <c r="A17" s="1"/>
      <c r="B17" s="3">
        <v>52619.8</v>
      </c>
      <c r="C17" s="4" t="s">
        <v>28</v>
      </c>
    </row>
    <row r="18" spans="1:3" ht="15.75" x14ac:dyDescent="0.25">
      <c r="B18" s="3">
        <v>13281.01</v>
      </c>
      <c r="C18" s="4" t="s">
        <v>13</v>
      </c>
    </row>
    <row r="19" spans="1:3" ht="16.5" thickBot="1" x14ac:dyDescent="0.3">
      <c r="B19" s="14">
        <v>1593.75</v>
      </c>
      <c r="C19" s="15" t="s">
        <v>14</v>
      </c>
    </row>
    <row r="20" spans="1:3" ht="15.75" thickBot="1" x14ac:dyDescent="0.3">
      <c r="B20" s="45">
        <f>SUM(B15:B19)</f>
        <v>424588.98000000004</v>
      </c>
      <c r="C20" s="46" t="s">
        <v>26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8"/>
  <sheetViews>
    <sheetView zoomScaleNormal="100" workbookViewId="0">
      <selection activeCell="D23" sqref="D23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3" spans="1:6" ht="18.75" x14ac:dyDescent="0.3">
      <c r="A13" s="32" t="s">
        <v>27</v>
      </c>
      <c r="B13" s="32"/>
      <c r="C13" s="32"/>
      <c r="D13" s="32"/>
      <c r="E13" s="32"/>
      <c r="F13" s="32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11</v>
      </c>
      <c r="D15" s="8" t="s">
        <v>3</v>
      </c>
    </row>
    <row r="16" spans="1:6" ht="31.5" x14ac:dyDescent="0.25">
      <c r="B16" s="29" t="s">
        <v>20</v>
      </c>
      <c r="C16" s="25">
        <v>1020.46</v>
      </c>
      <c r="D16" s="29" t="s">
        <v>21</v>
      </c>
    </row>
    <row r="17" spans="2:4" ht="15.75" x14ac:dyDescent="0.25">
      <c r="B17" s="29" t="s">
        <v>55</v>
      </c>
      <c r="C17" s="25">
        <v>288</v>
      </c>
      <c r="D17" s="29" t="s">
        <v>56</v>
      </c>
    </row>
    <row r="18" spans="2:4" ht="15.75" x14ac:dyDescent="0.25">
      <c r="B18" s="42"/>
      <c r="C18" s="43">
        <f>SUM(C16:C17)</f>
        <v>1308.46</v>
      </c>
      <c r="D18" s="44" t="s">
        <v>26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N36"/>
  <sheetViews>
    <sheetView topLeftCell="A7" zoomScaleNormal="100" workbookViewId="0">
      <selection activeCell="D36" sqref="D36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B12" s="32" t="s">
        <v>27</v>
      </c>
      <c r="C12" s="32"/>
      <c r="D12" s="32"/>
      <c r="E12" s="32"/>
      <c r="F12" s="32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11</v>
      </c>
      <c r="F14" s="8" t="s">
        <v>3</v>
      </c>
    </row>
    <row r="15" spans="1:6" ht="15" customHeight="1" x14ac:dyDescent="0.25">
      <c r="B15" s="27" t="s">
        <v>30</v>
      </c>
      <c r="C15" s="28"/>
      <c r="D15" s="27"/>
      <c r="E15" s="26">
        <v>2.8</v>
      </c>
      <c r="F15" s="28" t="s">
        <v>31</v>
      </c>
    </row>
    <row r="16" spans="1:6" ht="15" customHeight="1" x14ac:dyDescent="0.25">
      <c r="B16" s="5"/>
      <c r="C16" s="7"/>
      <c r="D16" s="5" t="s">
        <v>33</v>
      </c>
      <c r="E16" s="6">
        <f>SUM(E15)</f>
        <v>2.8</v>
      </c>
      <c r="F16" s="7"/>
    </row>
    <row r="17" spans="1:14" s="35" customFormat="1" ht="15" customHeight="1" x14ac:dyDescent="0.25">
      <c r="B17" s="27" t="s">
        <v>32</v>
      </c>
      <c r="C17" s="28">
        <v>11374156664</v>
      </c>
      <c r="D17" s="27" t="s">
        <v>34</v>
      </c>
      <c r="E17" s="26">
        <v>32</v>
      </c>
      <c r="F17" s="28" t="s">
        <v>23</v>
      </c>
    </row>
    <row r="18" spans="1:14" ht="15" customHeight="1" x14ac:dyDescent="0.25">
      <c r="B18" s="5"/>
      <c r="C18" s="7"/>
      <c r="D18" s="5" t="s">
        <v>35</v>
      </c>
      <c r="E18" s="6">
        <v>32</v>
      </c>
      <c r="F18" s="7"/>
    </row>
    <row r="19" spans="1:14" s="35" customFormat="1" ht="15" customHeight="1" x14ac:dyDescent="0.25">
      <c r="B19" s="27" t="s">
        <v>36</v>
      </c>
      <c r="C19" s="28">
        <v>44838895379</v>
      </c>
      <c r="D19" s="27" t="s">
        <v>19</v>
      </c>
      <c r="E19" s="26">
        <v>6.1</v>
      </c>
      <c r="F19" s="28" t="s">
        <v>23</v>
      </c>
    </row>
    <row r="20" spans="1:14" ht="15" customHeight="1" x14ac:dyDescent="0.25">
      <c r="B20" s="5"/>
      <c r="C20" s="7"/>
      <c r="D20" s="5" t="s">
        <v>37</v>
      </c>
      <c r="E20" s="6">
        <v>6.1</v>
      </c>
      <c r="F20" s="28"/>
    </row>
    <row r="21" spans="1:14" s="35" customFormat="1" ht="15" customHeight="1" x14ac:dyDescent="0.25">
      <c r="B21" s="27" t="s">
        <v>38</v>
      </c>
      <c r="C21" s="28">
        <v>66089976432</v>
      </c>
      <c r="D21" s="27" t="s">
        <v>39</v>
      </c>
      <c r="E21" s="26">
        <v>13.13</v>
      </c>
      <c r="F21" s="28" t="s">
        <v>40</v>
      </c>
    </row>
    <row r="22" spans="1:14" ht="15" customHeight="1" x14ac:dyDescent="0.25">
      <c r="B22" s="5"/>
      <c r="C22" s="7"/>
      <c r="D22" s="5" t="s">
        <v>41</v>
      </c>
      <c r="E22" s="6">
        <v>13.13</v>
      </c>
      <c r="F22" s="7"/>
    </row>
    <row r="23" spans="1:14" ht="15" customHeight="1" x14ac:dyDescent="0.25">
      <c r="B23" s="27" t="s">
        <v>22</v>
      </c>
      <c r="C23" s="28">
        <v>60472800614</v>
      </c>
      <c r="D23" s="27" t="s">
        <v>19</v>
      </c>
      <c r="E23" s="26">
        <v>12</v>
      </c>
      <c r="F23" s="28" t="s">
        <v>23</v>
      </c>
    </row>
    <row r="24" spans="1:14" s="35" customFormat="1" ht="15" customHeight="1" x14ac:dyDescent="0.25">
      <c r="B24" s="27" t="s">
        <v>22</v>
      </c>
      <c r="C24" s="28">
        <v>60472800614</v>
      </c>
      <c r="D24" s="27" t="s">
        <v>19</v>
      </c>
      <c r="E24" s="26">
        <v>3</v>
      </c>
      <c r="F24" s="28" t="s">
        <v>23</v>
      </c>
    </row>
    <row r="25" spans="1:14" ht="15" customHeight="1" x14ac:dyDescent="0.25">
      <c r="B25" s="5"/>
      <c r="C25" s="7"/>
      <c r="D25" s="5" t="s">
        <v>24</v>
      </c>
      <c r="E25" s="6">
        <f>SUM(E23:E24)</f>
        <v>15</v>
      </c>
      <c r="F25" s="7"/>
    </row>
    <row r="26" spans="1:14" s="35" customFormat="1" ht="15" customHeight="1" x14ac:dyDescent="0.25">
      <c r="B26" s="27" t="s">
        <v>42</v>
      </c>
      <c r="C26" s="28">
        <v>87122166406</v>
      </c>
      <c r="D26" s="27" t="s">
        <v>43</v>
      </c>
      <c r="E26" s="26">
        <v>117</v>
      </c>
      <c r="F26" s="28" t="s">
        <v>40</v>
      </c>
    </row>
    <row r="27" spans="1:14" ht="15" customHeight="1" x14ac:dyDescent="0.25">
      <c r="B27" s="5"/>
      <c r="C27" s="7"/>
      <c r="D27" s="5" t="s">
        <v>44</v>
      </c>
      <c r="E27" s="6">
        <v>117</v>
      </c>
      <c r="F27" s="7"/>
    </row>
    <row r="28" spans="1:14" ht="15" customHeight="1" x14ac:dyDescent="0.25">
      <c r="A28" s="35"/>
      <c r="B28" s="27" t="s">
        <v>45</v>
      </c>
      <c r="C28" s="28">
        <v>21523879111</v>
      </c>
      <c r="D28" s="27" t="s">
        <v>46</v>
      </c>
      <c r="E28" s="26">
        <v>19.98</v>
      </c>
      <c r="F28" s="28" t="s">
        <v>31</v>
      </c>
    </row>
    <row r="29" spans="1:14" s="36" customFormat="1" ht="15" customHeight="1" x14ac:dyDescent="0.25">
      <c r="A29" s="35"/>
      <c r="B29" s="5"/>
      <c r="C29" s="7"/>
      <c r="D29" s="5" t="s">
        <v>47</v>
      </c>
      <c r="E29" s="6">
        <v>19.98</v>
      </c>
      <c r="F29" s="7"/>
      <c r="G29" s="35"/>
      <c r="H29" s="35"/>
      <c r="I29" s="35"/>
      <c r="J29" s="35"/>
      <c r="K29" s="35"/>
      <c r="L29" s="35"/>
      <c r="M29" s="35"/>
      <c r="N29" s="35"/>
    </row>
    <row r="30" spans="1:14" ht="15" customHeight="1" x14ac:dyDescent="0.25">
      <c r="A30" s="35"/>
      <c r="B30" s="27" t="s">
        <v>48</v>
      </c>
      <c r="C30" s="28">
        <v>67793044823</v>
      </c>
      <c r="D30" s="27" t="s">
        <v>49</v>
      </c>
      <c r="E30" s="26">
        <v>32.700000000000003</v>
      </c>
      <c r="F30" s="28" t="s">
        <v>51</v>
      </c>
      <c r="G30" s="35"/>
      <c r="H30" s="35"/>
      <c r="I30" s="35"/>
      <c r="J30" s="35"/>
      <c r="K30" s="35"/>
      <c r="L30" s="35"/>
      <c r="M30" s="35"/>
      <c r="N30" s="35"/>
    </row>
    <row r="31" spans="1:14" ht="15" customHeight="1" x14ac:dyDescent="0.25">
      <c r="A31" s="35"/>
      <c r="B31" s="27" t="s">
        <v>48</v>
      </c>
      <c r="C31" s="28">
        <v>67793044823</v>
      </c>
      <c r="D31" s="27" t="s">
        <v>50</v>
      </c>
      <c r="E31" s="26">
        <v>21.8</v>
      </c>
      <c r="F31" s="28" t="s">
        <v>51</v>
      </c>
      <c r="G31" s="35"/>
      <c r="H31" s="35"/>
      <c r="I31" s="35"/>
      <c r="J31" s="35"/>
      <c r="K31" s="35"/>
      <c r="L31" s="35"/>
      <c r="M31" s="35"/>
      <c r="N31" s="35"/>
    </row>
    <row r="32" spans="1:14" s="37" customFormat="1" ht="15" customHeight="1" x14ac:dyDescent="0.25">
      <c r="A32" s="35"/>
      <c r="B32" s="38"/>
      <c r="C32" s="39"/>
      <c r="D32" s="38" t="s">
        <v>52</v>
      </c>
      <c r="E32" s="40">
        <f>SUM(E30:E31)</f>
        <v>54.5</v>
      </c>
      <c r="F32" s="39"/>
      <c r="G32" s="35"/>
      <c r="H32" s="35"/>
      <c r="I32" s="35"/>
      <c r="J32" s="35"/>
      <c r="K32" s="35"/>
      <c r="L32" s="35"/>
      <c r="M32" s="35"/>
      <c r="N32" s="35"/>
    </row>
    <row r="33" spans="1:14" s="35" customFormat="1" ht="15" customHeight="1" x14ac:dyDescent="0.25">
      <c r="B33" s="27" t="s">
        <v>53</v>
      </c>
      <c r="C33" s="28">
        <v>57500462912</v>
      </c>
      <c r="D33" s="27" t="s">
        <v>43</v>
      </c>
      <c r="E33" s="26">
        <v>7.5</v>
      </c>
      <c r="F33" s="28" t="s">
        <v>4</v>
      </c>
    </row>
    <row r="34" spans="1:14" s="37" customFormat="1" ht="15" customHeight="1" x14ac:dyDescent="0.25">
      <c r="A34" s="35"/>
      <c r="B34" s="38"/>
      <c r="C34" s="39"/>
      <c r="D34" s="38" t="s">
        <v>54</v>
      </c>
      <c r="E34" s="40">
        <v>7.5</v>
      </c>
      <c r="F34" s="39"/>
      <c r="G34" s="35"/>
      <c r="H34" s="35"/>
      <c r="I34" s="35"/>
      <c r="J34" s="35"/>
      <c r="K34" s="35"/>
      <c r="L34" s="35"/>
      <c r="M34" s="35"/>
      <c r="N34" s="35"/>
    </row>
    <row r="35" spans="1:14" s="37" customFormat="1" x14ac:dyDescent="0.25">
      <c r="A35" s="35"/>
      <c r="B35" s="41" t="s">
        <v>26</v>
      </c>
      <c r="C35" s="41"/>
      <c r="D35" s="41"/>
      <c r="E35" s="47">
        <f>SUM(E16+E18+E20+E22+E25+E27+E29+E32+E34)</f>
        <v>268.01</v>
      </c>
      <c r="F35" s="42"/>
      <c r="G35" s="35"/>
      <c r="H35" s="35"/>
      <c r="I35" s="35"/>
      <c r="J35" s="35"/>
      <c r="K35" s="35"/>
      <c r="L35" s="35"/>
      <c r="M35" s="35"/>
      <c r="N35" s="35"/>
    </row>
    <row r="36" spans="1:14" x14ac:dyDescent="0.25">
      <c r="A36" s="35"/>
      <c r="G36" s="35"/>
      <c r="H36" s="35"/>
      <c r="I36" s="35"/>
      <c r="J36" s="35"/>
      <c r="K36" s="35"/>
      <c r="L36" s="35"/>
      <c r="M36" s="35"/>
      <c r="N36" s="35"/>
    </row>
  </sheetData>
  <mergeCells count="1">
    <mergeCell ref="B12:F12"/>
  </mergeCells>
  <phoneticPr fontId="1" type="noConversion"/>
  <pageMargins left="0.7" right="0.7" top="0.75" bottom="0.75" header="0.3" footer="0.3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D26" sqref="D26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A12" s="32" t="s">
        <v>29</v>
      </c>
      <c r="B12" s="32"/>
      <c r="C12" s="32"/>
      <c r="D12" s="32"/>
      <c r="E12" s="13"/>
      <c r="F12" s="13"/>
    </row>
    <row r="14" spans="1:6" ht="76.5" customHeight="1" x14ac:dyDescent="0.3">
      <c r="B14" s="9" t="s">
        <v>11</v>
      </c>
      <c r="C14" s="8" t="s">
        <v>3</v>
      </c>
    </row>
    <row r="15" spans="1:6" ht="16.5" thickBot="1" x14ac:dyDescent="0.3">
      <c r="B15" s="14">
        <v>1354.94</v>
      </c>
      <c r="C15" s="15" t="s">
        <v>4</v>
      </c>
    </row>
    <row r="16" spans="1:6" ht="15.75" thickBot="1" x14ac:dyDescent="0.3">
      <c r="B16" s="30">
        <f>SUM(B15)</f>
        <v>1354.94</v>
      </c>
      <c r="C16" s="31" t="s">
        <v>26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2025-04-15T08:08:34Z</cp:lastPrinted>
  <dcterms:created xsi:type="dcterms:W3CDTF">2024-02-19T08:30:48Z</dcterms:created>
  <dcterms:modified xsi:type="dcterms:W3CDTF">2025-04-15T08:24:24Z</dcterms:modified>
</cp:coreProperties>
</file>