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4\"/>
    </mc:Choice>
  </mc:AlternateContent>
  <xr:revisionPtr revIDLastSave="0" documentId="13_ncr:1_{74DBC652-CF62-4677-93B1-439A9CA5D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4" l="1"/>
  <c r="E44" i="4"/>
  <c r="E42" i="4"/>
  <c r="E32" i="4"/>
  <c r="E37" i="4"/>
  <c r="E17" i="4"/>
  <c r="E20" i="4" l="1"/>
  <c r="E34" i="4"/>
  <c r="C19" i="3"/>
  <c r="E15" i="6" l="1"/>
  <c r="B20" i="2" l="1"/>
  <c r="B16" i="5" l="1"/>
</calcChain>
</file>

<file path=xl/sharedStrings.xml><?xml version="1.0" encoding="utf-8"?>
<sst xmlns="http://schemas.openxmlformats.org/spreadsheetml/2006/main" count="148" uniqueCount="58">
  <si>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</si>
  <si>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</si>
  <si>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</si>
  <si>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</si>
  <si>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</si>
  <si>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</si>
  <si>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</si>
  <si>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</si>
  <si>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</si>
  <si>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</si>
  <si>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</si>
  <si>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</si>
  <si>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</si>
  <si>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</si>
  <si>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</si>
  <si>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</si>
  <si>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</si>
  <si>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</si>
  <si>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</si>
  <si>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</si>
  <si>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</si>
  <si>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</si>
  <si>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</si>
  <si>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</si>
  <si>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3237 Intelektualne i osobne usluge (ugovor o djelu, bruto iznos s doprinosima na bruto)</t>
  </si>
  <si>
    <t>3111 Plaće za redovan rad ( bez bolovanja na teret HZZO-a)</t>
  </si>
  <si>
    <t xml:space="preserve"> Novaki</t>
  </si>
  <si>
    <t xml:space="preserve"> Zagreb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</si>
  <si>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</si>
  <si>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</si>
  <si>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</si>
  <si>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</si>
  <si>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Ina industrija nafte d.d.</t>
  </si>
  <si>
    <t>Ukupno Ina industrija nafte d.d.</t>
  </si>
  <si>
    <t>Ivanić-Grad</t>
  </si>
  <si>
    <t>Dinko Puntarić</t>
  </si>
  <si>
    <t>Ivančica Kovaček</t>
  </si>
  <si>
    <t xml:space="preserve">Naknade članovima upravnog vijeća </t>
  </si>
  <si>
    <t>00643859702</t>
  </si>
  <si>
    <t>JYSK d.o.o.</t>
  </si>
  <si>
    <t>KOS benzinska postaja</t>
  </si>
  <si>
    <t>Ukupno KOS benzinska postaja</t>
  </si>
  <si>
    <t>Ukupno JYSK d.o.o.</t>
  </si>
  <si>
    <t>3291 Naknade članovima predstavničkih i izvršnih tijela i upravnih vijeća ( bruto iznos s doprinosima na bruto)</t>
  </si>
  <si>
    <t>INFORMACIJA O TROŠENJU SREDSTVA ZA STUDENI 2024 . GODINE</t>
  </si>
  <si>
    <t>UKUPNO ZA STUDENI 2024. :</t>
  </si>
  <si>
    <t>INFORMACIJA O TROŠENJU SREDSTAVA ZA STUDENI 2024 . GODINE</t>
  </si>
  <si>
    <t>3299 Ostali nespomenuti rashodi poslovanja</t>
  </si>
  <si>
    <t>3225 Sitan inventar i autogume</t>
  </si>
  <si>
    <t>Ljiljan S d.o.o.</t>
  </si>
  <si>
    <t>Kutina</t>
  </si>
  <si>
    <t>Pevex d.o.o.</t>
  </si>
  <si>
    <t>Ukupno Pevex d.o.o.</t>
  </si>
  <si>
    <t>Metro cash˛carry</t>
  </si>
  <si>
    <t>Ukupno Metro cash˛carry</t>
  </si>
  <si>
    <t>Ukupno Liljan S d.o.o.</t>
  </si>
  <si>
    <t>Ukupno Studio Bauhaus-Zagreb K.D.</t>
  </si>
  <si>
    <t>Bauhaus-Zagreb K.D.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</si>
</sst>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0" borderId="1" xfId="0" applyFont="1" applyBorder="1" applyAlignment="1">
      <alignment vertic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2" borderId="9" xfId="0" applyFont="1" applyFill="1" applyBorder="1"/>
    <xf numFmtId="0" fontId="2" fillId="4" borderId="11" xfId="0" applyFont="1" applyFill="1" applyBorder="1"/>
    <xf numFmtId="0" fontId="2" fillId="4" borderId="9" xfId="0" applyFont="1" applyFill="1" applyBorder="1"/>
    <xf numFmtId="0" fontId="2" fillId="4" borderId="9" xfId="0" applyFont="1" applyFill="1" applyBorder="1" applyAlignment="1">
      <alignment horizontal="center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abSelected="1" view="pageBreakPreview" zoomScale="60" zoomScaleNormal="100" workbookViewId="0">
      <selection activeCell="C20" sqref="C20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1"/>
    </row>
    <row r="2" spans="1:8" ht="15.75" x14ac:dyDescent="0.25">
      <c r="B2" s="22"/>
      <c r="C2" s="23"/>
    </row>
    <row r="3" spans="1:8" ht="15" customHeight="1" x14ac:dyDescent="0.25">
      <c r="B3" s="24"/>
      <c r="C3" s="23"/>
    </row>
    <row r="4" spans="1:8" ht="15" customHeight="1" x14ac:dyDescent="0.25">
      <c r="B4" s="24"/>
      <c r="C4" s="23"/>
    </row>
    <row r="5" spans="1:8" ht="15" customHeight="1" x14ac:dyDescent="0.25">
      <c r="A5" t="s">
        <v>7</v>
      </c>
      <c r="B5" s="24"/>
      <c r="C5" s="23"/>
    </row>
    <row r="6" spans="1:8" ht="15" customHeight="1" x14ac:dyDescent="0.25">
      <c r="A6" t="s">
        <v>11</v>
      </c>
      <c r="B6" s="24"/>
      <c r="C6" s="23"/>
    </row>
    <row r="7" spans="1:8" ht="15" customHeight="1" x14ac:dyDescent="0.25">
      <c r="A7" t="s">
        <v>12</v>
      </c>
      <c r="B7" s="24"/>
      <c r="C7" s="23"/>
    </row>
    <row r="8" spans="1:8" ht="15" customHeight="1" x14ac:dyDescent="0.25">
      <c r="A8" t="s">
        <v>8</v>
      </c>
      <c r="B8" s="24"/>
      <c r="C8" s="23"/>
    </row>
    <row r="9" spans="1:8" x14ac:dyDescent="0.25">
      <c r="A9" t="s">
        <v>9</v>
      </c>
    </row>
    <row r="10" spans="1:8" x14ac:dyDescent="0.25">
      <c r="A10" t="s">
        <v>10</v>
      </c>
    </row>
    <row r="11" spans="1:8" ht="18.75" x14ac:dyDescent="0.3">
      <c r="B11" s="50" t="s">
        <v>44</v>
      </c>
      <c r="C11" s="50"/>
      <c r="D11" s="50"/>
      <c r="E11" s="50"/>
      <c r="F11" s="50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17</v>
      </c>
      <c r="F13" s="8" t="s">
        <v>3</v>
      </c>
      <c r="G13" s="25"/>
      <c r="H13" s="26"/>
    </row>
    <row r="14" spans="1:8" ht="16.5" thickBot="1" x14ac:dyDescent="0.3">
      <c r="B14" s="2" t="s">
        <v>28</v>
      </c>
      <c r="C14" s="27">
        <v>92963223473</v>
      </c>
      <c r="D14" s="2" t="s">
        <v>29</v>
      </c>
      <c r="E14" s="3">
        <v>28153.32</v>
      </c>
      <c r="F14" s="4" t="s">
        <v>30</v>
      </c>
    </row>
    <row r="15" spans="1:8" ht="15.75" thickBot="1" x14ac:dyDescent="0.3">
      <c r="B15" s="51" t="s">
        <v>45</v>
      </c>
      <c r="C15" s="52"/>
      <c r="D15" s="52"/>
      <c r="E15" s="17">
        <f>SUM(E14)</f>
        <v>28153.32</v>
      </c>
      <c r="F15" s="28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zoomScaleNormal="100" workbookViewId="0">
      <selection activeCell="G19" sqref="G19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20.25" x14ac:dyDescent="0.3">
      <c r="A12" s="50" t="s">
        <v>46</v>
      </c>
      <c r="B12" s="50"/>
      <c r="C12" s="50"/>
      <c r="D12" s="50"/>
      <c r="E12" s="50"/>
      <c r="F12" s="11"/>
    </row>
    <row r="14" spans="1:6" ht="78" customHeight="1" x14ac:dyDescent="0.3">
      <c r="A14" s="10"/>
      <c r="B14" s="9" t="s">
        <v>17</v>
      </c>
      <c r="C14" s="8" t="s">
        <v>3</v>
      </c>
    </row>
    <row r="15" spans="1:6" ht="15.75" x14ac:dyDescent="0.25">
      <c r="A15" s="10"/>
      <c r="B15" s="3">
        <v>330806.63</v>
      </c>
      <c r="C15" s="4" t="s">
        <v>25</v>
      </c>
    </row>
    <row r="16" spans="1:6" ht="15.75" x14ac:dyDescent="0.25">
      <c r="A16" s="10"/>
      <c r="B16" s="3">
        <v>16537.29</v>
      </c>
      <c r="C16" s="4" t="s">
        <v>18</v>
      </c>
    </row>
    <row r="17" spans="1:3" ht="15.75" x14ac:dyDescent="0.25">
      <c r="A17" s="1"/>
      <c r="B17" s="3">
        <v>48274.19</v>
      </c>
      <c r="C17" s="4" t="s">
        <v>19</v>
      </c>
    </row>
    <row r="18" spans="1:3" ht="15.75" x14ac:dyDescent="0.25">
      <c r="B18" s="3">
        <v>11967.67</v>
      </c>
      <c r="C18" s="4" t="s">
        <v>20</v>
      </c>
    </row>
    <row r="19" spans="1:3" ht="16.5" thickBot="1" x14ac:dyDescent="0.3">
      <c r="B19" s="14">
        <v>1194.73</v>
      </c>
      <c r="C19" s="15" t="s">
        <v>21</v>
      </c>
    </row>
    <row r="20" spans="1:3" ht="15.75" thickBot="1" x14ac:dyDescent="0.3">
      <c r="B20" s="16">
        <f>SUM(B15:B19)</f>
        <v>408780.50999999995</v>
      </c>
      <c r="C20" s="18" t="s">
        <v>45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9"/>
  <sheetViews>
    <sheetView zoomScaleNormal="100" workbookViewId="0">
      <selection activeCell="H15" sqref="H15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3" spans="1:6" ht="18.75" x14ac:dyDescent="0.3">
      <c r="A13" s="50" t="s">
        <v>46</v>
      </c>
      <c r="B13" s="50"/>
      <c r="C13" s="50"/>
      <c r="D13" s="50"/>
      <c r="E13" s="50"/>
      <c r="F13" s="50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17</v>
      </c>
      <c r="D15" s="8" t="s">
        <v>3</v>
      </c>
    </row>
    <row r="16" spans="1:6" ht="31.5" x14ac:dyDescent="0.25">
      <c r="B16" s="29" t="s">
        <v>35</v>
      </c>
      <c r="C16" s="33">
        <v>59.73</v>
      </c>
      <c r="D16" s="34" t="s">
        <v>24</v>
      </c>
    </row>
    <row r="17" spans="2:4" ht="31.5" x14ac:dyDescent="0.25">
      <c r="B17" s="43" t="s">
        <v>36</v>
      </c>
      <c r="C17" s="33">
        <v>59.73</v>
      </c>
      <c r="D17" s="34" t="s">
        <v>24</v>
      </c>
    </row>
    <row r="18" spans="2:4" ht="31.5" x14ac:dyDescent="0.25">
      <c r="B18" s="43" t="s">
        <v>37</v>
      </c>
      <c r="C18" s="33">
        <v>1017.19</v>
      </c>
      <c r="D18" s="43" t="s">
        <v>43</v>
      </c>
    </row>
    <row r="19" spans="2:4" ht="15.75" thickBot="1" x14ac:dyDescent="0.3">
      <c r="B19" s="30"/>
      <c r="C19" s="31">
        <f>SUM(C16:C18)</f>
        <v>1136.6500000000001</v>
      </c>
      <c r="D19" s="32" t="s">
        <v>45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45"/>
  <sheetViews>
    <sheetView topLeftCell="A19" zoomScaleNormal="100" workbookViewId="0">
      <selection activeCell="I35" sqref="I35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18.75" x14ac:dyDescent="0.3">
      <c r="B12" s="50" t="s">
        <v>46</v>
      </c>
      <c r="C12" s="50"/>
      <c r="D12" s="50"/>
      <c r="E12" s="50"/>
      <c r="F12" s="50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17</v>
      </c>
      <c r="F14" s="8" t="s">
        <v>3</v>
      </c>
    </row>
    <row r="15" spans="1:6" ht="15.75" x14ac:dyDescent="0.25">
      <c r="B15" s="2" t="s">
        <v>14</v>
      </c>
      <c r="C15" s="19" t="s">
        <v>13</v>
      </c>
      <c r="D15" s="2" t="s">
        <v>26</v>
      </c>
      <c r="E15" s="3">
        <v>11.5</v>
      </c>
      <c r="F15" s="4" t="s">
        <v>6</v>
      </c>
    </row>
    <row r="16" spans="1:6" ht="15.75" x14ac:dyDescent="0.25">
      <c r="B16" s="2" t="s">
        <v>14</v>
      </c>
      <c r="C16" s="19" t="s">
        <v>38</v>
      </c>
      <c r="D16" s="2" t="s">
        <v>26</v>
      </c>
      <c r="E16" s="3">
        <v>3.5</v>
      </c>
      <c r="F16" s="4" t="s">
        <v>6</v>
      </c>
    </row>
    <row r="17" spans="2:6" ht="15.75" x14ac:dyDescent="0.25">
      <c r="B17" s="5"/>
      <c r="C17" s="7"/>
      <c r="D17" s="5" t="s">
        <v>22</v>
      </c>
      <c r="E17" s="6">
        <f>SUM(E15:E16)</f>
        <v>15</v>
      </c>
      <c r="F17" s="7"/>
    </row>
    <row r="18" spans="2:6" ht="15.75" x14ac:dyDescent="0.25">
      <c r="B18" s="2" t="s">
        <v>16</v>
      </c>
      <c r="C18" s="19" t="s">
        <v>15</v>
      </c>
      <c r="D18" s="2" t="s">
        <v>27</v>
      </c>
      <c r="E18" s="3">
        <v>35.35</v>
      </c>
      <c r="F18" s="4" t="s">
        <v>6</v>
      </c>
    </row>
    <row r="19" spans="2:6" ht="15.75" x14ac:dyDescent="0.25">
      <c r="B19" s="2" t="s">
        <v>16</v>
      </c>
      <c r="C19" s="19" t="s">
        <v>15</v>
      </c>
      <c r="D19" s="2" t="s">
        <v>27</v>
      </c>
      <c r="E19" s="3">
        <v>13</v>
      </c>
      <c r="F19" s="4" t="s">
        <v>47</v>
      </c>
    </row>
    <row r="20" spans="2:6" ht="15.75" x14ac:dyDescent="0.25">
      <c r="B20" s="5"/>
      <c r="C20" s="35"/>
      <c r="D20" s="5" t="s">
        <v>23</v>
      </c>
      <c r="E20" s="6">
        <f>SUM(E18:E19)</f>
        <v>48.35</v>
      </c>
      <c r="F20" s="7"/>
    </row>
    <row r="21" spans="2:6" ht="15" customHeight="1" x14ac:dyDescent="0.25">
      <c r="B21" s="2" t="s">
        <v>32</v>
      </c>
      <c r="C21" s="4">
        <v>27759560625</v>
      </c>
      <c r="D21" s="2" t="s">
        <v>31</v>
      </c>
      <c r="E21" s="3">
        <v>50.43</v>
      </c>
      <c r="F21" s="4" t="s">
        <v>4</v>
      </c>
    </row>
    <row r="22" spans="2:6" ht="15" customHeight="1" x14ac:dyDescent="0.25">
      <c r="B22" s="2" t="s">
        <v>32</v>
      </c>
      <c r="C22" s="4">
        <v>27759560625</v>
      </c>
      <c r="D22" s="2" t="s">
        <v>31</v>
      </c>
      <c r="E22" s="3">
        <v>35.28</v>
      </c>
      <c r="F22" s="4" t="s">
        <v>4</v>
      </c>
    </row>
    <row r="23" spans="2:6" ht="15" customHeight="1" x14ac:dyDescent="0.25">
      <c r="B23" s="2" t="s">
        <v>32</v>
      </c>
      <c r="C23" s="4">
        <v>27759560625</v>
      </c>
      <c r="D23" s="2" t="s">
        <v>31</v>
      </c>
      <c r="E23" s="3">
        <v>44.02</v>
      </c>
      <c r="F23" s="4" t="s">
        <v>4</v>
      </c>
    </row>
    <row r="24" spans="2:6" ht="15" customHeight="1" x14ac:dyDescent="0.25">
      <c r="B24" s="2" t="s">
        <v>32</v>
      </c>
      <c r="C24" s="4">
        <v>27759560625</v>
      </c>
      <c r="D24" s="2" t="s">
        <v>31</v>
      </c>
      <c r="E24" s="3">
        <v>45.26</v>
      </c>
      <c r="F24" s="4" t="s">
        <v>4</v>
      </c>
    </row>
    <row r="25" spans="2:6" ht="15" customHeight="1" x14ac:dyDescent="0.25">
      <c r="B25" s="2" t="s">
        <v>32</v>
      </c>
      <c r="C25" s="4">
        <v>27759560625</v>
      </c>
      <c r="D25" s="2" t="s">
        <v>31</v>
      </c>
      <c r="E25" s="3">
        <v>20</v>
      </c>
      <c r="F25" s="4" t="s">
        <v>4</v>
      </c>
    </row>
    <row r="26" spans="2:6" ht="15" customHeight="1" x14ac:dyDescent="0.25">
      <c r="B26" s="5"/>
      <c r="C26" s="7"/>
      <c r="D26" s="5" t="s">
        <v>33</v>
      </c>
      <c r="E26" s="6">
        <v>194.99</v>
      </c>
      <c r="F26" s="7"/>
    </row>
    <row r="27" spans="2:6" ht="15" customHeight="1" x14ac:dyDescent="0.25">
      <c r="B27" s="38" t="s">
        <v>39</v>
      </c>
      <c r="C27" s="39">
        <v>64729046835</v>
      </c>
      <c r="D27" s="38" t="s">
        <v>31</v>
      </c>
      <c r="E27" s="37">
        <v>167.5</v>
      </c>
      <c r="F27" s="4" t="s">
        <v>48</v>
      </c>
    </row>
    <row r="28" spans="2:6" ht="15" customHeight="1" x14ac:dyDescent="0.25">
      <c r="B28" s="38" t="s">
        <v>39</v>
      </c>
      <c r="C28" s="39">
        <v>64729046835</v>
      </c>
      <c r="D28" s="38" t="s">
        <v>31</v>
      </c>
      <c r="E28" s="37">
        <v>125</v>
      </c>
      <c r="F28" s="4" t="s">
        <v>48</v>
      </c>
    </row>
    <row r="29" spans="2:6" ht="15" customHeight="1" x14ac:dyDescent="0.25">
      <c r="B29" s="38" t="s">
        <v>39</v>
      </c>
      <c r="C29" s="39">
        <v>64729046835</v>
      </c>
      <c r="D29" s="38" t="s">
        <v>31</v>
      </c>
      <c r="E29" s="37">
        <v>20</v>
      </c>
      <c r="F29" s="4" t="s">
        <v>6</v>
      </c>
    </row>
    <row r="30" spans="2:6" ht="15" customHeight="1" x14ac:dyDescent="0.25">
      <c r="B30" s="38" t="s">
        <v>39</v>
      </c>
      <c r="C30" s="39">
        <v>64729046835</v>
      </c>
      <c r="D30" s="38" t="s">
        <v>31</v>
      </c>
      <c r="E30" s="37">
        <v>83</v>
      </c>
      <c r="F30" s="4" t="s">
        <v>6</v>
      </c>
    </row>
    <row r="31" spans="2:6" ht="15" customHeight="1" x14ac:dyDescent="0.25">
      <c r="B31" s="38" t="s">
        <v>39</v>
      </c>
      <c r="C31" s="39">
        <v>64729046835</v>
      </c>
      <c r="D31" s="38" t="s">
        <v>31</v>
      </c>
      <c r="E31" s="37">
        <v>125</v>
      </c>
      <c r="F31" s="4" t="s">
        <v>48</v>
      </c>
    </row>
    <row r="32" spans="2:6" ht="15" customHeight="1" x14ac:dyDescent="0.25">
      <c r="B32" s="5"/>
      <c r="C32" s="7"/>
      <c r="D32" s="5" t="s">
        <v>42</v>
      </c>
      <c r="E32" s="6">
        <f>SUM(E27:E31)</f>
        <v>520.5</v>
      </c>
      <c r="F32" s="7"/>
    </row>
    <row r="33" spans="2:6" ht="15" customHeight="1" x14ac:dyDescent="0.25">
      <c r="B33" s="38" t="s">
        <v>40</v>
      </c>
      <c r="C33" s="39">
        <v>93479406417</v>
      </c>
      <c r="D33" s="38" t="s">
        <v>34</v>
      </c>
      <c r="E33" s="37">
        <v>60</v>
      </c>
      <c r="F33" s="4" t="s">
        <v>4</v>
      </c>
    </row>
    <row r="34" spans="2:6" ht="15" customHeight="1" x14ac:dyDescent="0.25">
      <c r="B34" s="5"/>
      <c r="C34" s="7"/>
      <c r="D34" s="5" t="s">
        <v>41</v>
      </c>
      <c r="E34" s="6">
        <f>SUM(E33)</f>
        <v>60</v>
      </c>
      <c r="F34" s="7"/>
    </row>
    <row r="35" spans="2:6" ht="15" customHeight="1" x14ac:dyDescent="0.25">
      <c r="B35" s="46" t="s">
        <v>57</v>
      </c>
      <c r="C35" s="47">
        <v>71642207963</v>
      </c>
      <c r="D35" s="38" t="s">
        <v>31</v>
      </c>
      <c r="E35" s="37">
        <v>21.22</v>
      </c>
      <c r="F35" s="4" t="s">
        <v>6</v>
      </c>
    </row>
    <row r="36" spans="2:6" ht="15" customHeight="1" x14ac:dyDescent="0.25">
      <c r="B36" s="46" t="s">
        <v>57</v>
      </c>
      <c r="C36" s="47">
        <v>71642207963</v>
      </c>
      <c r="D36" s="38" t="s">
        <v>31</v>
      </c>
      <c r="E36" s="37">
        <v>48.23</v>
      </c>
      <c r="F36" s="4" t="s">
        <v>47</v>
      </c>
    </row>
    <row r="37" spans="2:6" ht="15" customHeight="1" x14ac:dyDescent="0.25">
      <c r="B37" s="44"/>
      <c r="C37" s="7"/>
      <c r="D37" s="5" t="s">
        <v>56</v>
      </c>
      <c r="E37" s="6">
        <f>SUM(E35:E36)</f>
        <v>69.449999999999989</v>
      </c>
      <c r="F37" s="7"/>
    </row>
    <row r="38" spans="2:6" ht="15" customHeight="1" x14ac:dyDescent="0.25">
      <c r="B38" s="46" t="s">
        <v>49</v>
      </c>
      <c r="C38" s="39">
        <v>32056006555</v>
      </c>
      <c r="D38" s="38" t="s">
        <v>50</v>
      </c>
      <c r="E38" s="37">
        <v>6.14</v>
      </c>
      <c r="F38" s="39" t="s">
        <v>6</v>
      </c>
    </row>
    <row r="39" spans="2:6" ht="15" customHeight="1" x14ac:dyDescent="0.25">
      <c r="B39" s="46" t="s">
        <v>49</v>
      </c>
      <c r="C39" s="39">
        <v>32056006555</v>
      </c>
      <c r="D39" s="38" t="s">
        <v>50</v>
      </c>
      <c r="E39" s="37">
        <v>4.6100000000000003</v>
      </c>
      <c r="F39" s="39" t="s">
        <v>6</v>
      </c>
    </row>
    <row r="40" spans="2:6" ht="15" customHeight="1" x14ac:dyDescent="0.25">
      <c r="B40" s="44"/>
      <c r="C40" s="7"/>
      <c r="D40" s="36" t="s">
        <v>55</v>
      </c>
      <c r="E40" s="6">
        <v>10.75</v>
      </c>
      <c r="F40" s="7"/>
    </row>
    <row r="41" spans="2:6" ht="15" customHeight="1" x14ac:dyDescent="0.25">
      <c r="B41" s="46" t="s">
        <v>51</v>
      </c>
      <c r="C41" s="39">
        <v>73660371074</v>
      </c>
      <c r="D41" s="38" t="s">
        <v>31</v>
      </c>
      <c r="E41" s="37">
        <v>35.79</v>
      </c>
      <c r="F41" s="39" t="s">
        <v>6</v>
      </c>
    </row>
    <row r="42" spans="2:6" ht="15" customHeight="1" x14ac:dyDescent="0.25">
      <c r="B42" s="44"/>
      <c r="C42" s="7"/>
      <c r="D42" s="36" t="s">
        <v>52</v>
      </c>
      <c r="E42" s="6">
        <f>SUM(E41)</f>
        <v>35.79</v>
      </c>
      <c r="F42" s="7"/>
    </row>
    <row r="43" spans="2:6" ht="15" customHeight="1" x14ac:dyDescent="0.25">
      <c r="B43" s="46" t="s">
        <v>53</v>
      </c>
      <c r="C43" s="39">
        <v>38016445738</v>
      </c>
      <c r="D43" s="45" t="s">
        <v>31</v>
      </c>
      <c r="E43" s="37">
        <v>48.68</v>
      </c>
      <c r="F43" s="39" t="s">
        <v>47</v>
      </c>
    </row>
    <row r="44" spans="2:6" ht="15" customHeight="1" x14ac:dyDescent="0.25">
      <c r="B44" s="44"/>
      <c r="C44" s="7"/>
      <c r="D44" s="36" t="s">
        <v>54</v>
      </c>
      <c r="E44" s="6">
        <f>SUM(E43)</f>
        <v>48.68</v>
      </c>
      <c r="F44" s="7"/>
    </row>
    <row r="45" spans="2:6" x14ac:dyDescent="0.25">
      <c r="B45" s="40" t="s">
        <v>45</v>
      </c>
      <c r="C45" s="41"/>
      <c r="D45" s="42"/>
      <c r="E45" s="53">
        <f>SUM(E17+E20+E26+E32+E34+E37+E40+E42+E44)</f>
        <v>1003.5099999999999</v>
      </c>
      <c r="F45" s="20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D19" sqref="D19:D20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18.75" x14ac:dyDescent="0.3">
      <c r="A12" s="50" t="s">
        <v>46</v>
      </c>
      <c r="B12" s="50"/>
      <c r="C12" s="50"/>
      <c r="D12" s="50"/>
      <c r="E12" s="13"/>
      <c r="F12" s="13"/>
    </row>
    <row r="14" spans="1:6" ht="76.5" customHeight="1" x14ac:dyDescent="0.3">
      <c r="B14" s="9" t="s">
        <v>17</v>
      </c>
      <c r="C14" s="8" t="s">
        <v>3</v>
      </c>
    </row>
    <row r="15" spans="1:6" ht="16.5" thickBot="1" x14ac:dyDescent="0.3">
      <c r="B15" s="14">
        <v>2541.84</v>
      </c>
      <c r="C15" s="15" t="s">
        <v>5</v>
      </c>
    </row>
    <row r="16" spans="1:6" ht="15.75" thickBot="1" x14ac:dyDescent="0.3">
      <c r="B16" s="48">
        <f>SUM(B15)</f>
        <v>2541.84</v>
      </c>
      <c r="C16" s="49" t="s">
        <v>45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2024-12-17T12:23:19Z</cp:lastPrinted>
  <dcterms:created xsi:type="dcterms:W3CDTF">2024-02-19T08:30:48Z</dcterms:created>
  <dcterms:modified xsi:type="dcterms:W3CDTF">2024-12-17T12:23:28Z</dcterms:modified>
</cp:coreProperties>
</file>