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2635E09-0F81-4DE1-9EBB-DD392ADA60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4" l="1"/>
  <c r="E32" i="4"/>
  <c r="E50" i="4"/>
  <c r="E48" i="4"/>
  <c r="E46" i="4"/>
  <c r="E44" i="4"/>
  <c r="E42" i="4"/>
  <c r="E40" i="4"/>
  <c r="E51" i="4" l="1"/>
  <c r="E38" i="4"/>
  <c r="E28" i="4" l="1"/>
  <c r="E21" i="4"/>
  <c r="E16" i="4" l="1"/>
  <c r="E34" i="4"/>
  <c r="E18" i="4" l="1"/>
  <c r="E30" i="4"/>
  <c r="E25" i="4"/>
  <c r="E23" i="4"/>
  <c r="C19" i="3"/>
  <c r="E15" i="6" l="1"/>
  <c r="B20" i="2" l="1"/>
  <c r="B16" i="5" l="1"/>
</calcChain>
</file>

<file path=xl/sharedStrings.xml><?xml version="1.0" encoding="utf-8"?>
<sst xmlns="http://schemas.openxmlformats.org/spreadsheetml/2006/main" count="148" uniqueCount="80">
  <si>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</si>
  <si>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</si>
  <si>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</si>
  <si>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</si>
  <si>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</si>
  <si>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</si>
  <si>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3222 Materijal i sirovine</t>
  </si>
  <si>
    <t>3221 Uredski materijal i ostali materijalni rashodi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</si>
  <si>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</si>
  <si>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</si>
  <si>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</si>
  <si>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</si>
  <si>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</si>
  <si>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</si>
  <si>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00643859701</t>
  </si>
  <si>
    <t>Offertissima d.o.o.</t>
  </si>
  <si>
    <t>05614216244</t>
  </si>
  <si>
    <t>Tedi poslovanje d.o.o.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</si>
  <si>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</si>
  <si>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</si>
  <si>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</si>
  <si>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</si>
  <si>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</si>
  <si>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Ukupno Offertissima d.o.o.:</t>
  </si>
  <si>
    <t>Ukupno Tedi poslovanje d.o.o.:</t>
  </si>
  <si>
    <t>3237 Intelektualne i osobne usluge (ugovor o djelu, bruto iznos s doprinosima na bruto)</t>
  </si>
  <si>
    <t>3111 Plaće za redovan rad ( bez bolovanja na teret HZZO-a)</t>
  </si>
  <si>
    <t>Lidl Hrvatska d.o.o.</t>
  </si>
  <si>
    <t>Ukupno Lidl Hrvatska d.o.o.:</t>
  </si>
  <si>
    <t xml:space="preserve"> Novaki</t>
  </si>
  <si>
    <t xml:space="preserve"> Zagreb</t>
  </si>
  <si>
    <t>Velika Gorica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</si>
  <si>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</si>
  <si>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</si>
  <si>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</si>
  <si>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</si>
  <si>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KONZUM plus d.o.o.</t>
  </si>
  <si>
    <t>Ukupno KONZUM plus d.o.o.</t>
  </si>
  <si>
    <t>Ivanić - Grad</t>
  </si>
  <si>
    <t>3232 Usluge tekućeg i investicijskog održavanja</t>
  </si>
  <si>
    <t>3224 Materijal i dijelovi za tekuće i investicijsko održavanje</t>
  </si>
  <si>
    <t>Ina industrija nafte d.d.</t>
  </si>
  <si>
    <t>Ukupno Ina industrija nafte d.d.</t>
  </si>
  <si>
    <t>Ljekarna Vanda Bačić</t>
  </si>
  <si>
    <t>Ukupno Ljekarna Vanda Bačić</t>
  </si>
  <si>
    <t>Ivanić-Grad</t>
  </si>
  <si>
    <t xml:space="preserve">Naknade članovima upravnog vijeća </t>
  </si>
  <si>
    <t>JYSK d.o.o.</t>
  </si>
  <si>
    <t>KOS benzinska postaja</t>
  </si>
  <si>
    <t>Ukupno KOS benzinska postaja</t>
  </si>
  <si>
    <t>Ukupno JYSK d.o.o.</t>
  </si>
  <si>
    <t>3213stručno usavršavanje zaposlenika</t>
  </si>
  <si>
    <t>3291 Naknade članovima predstavničkih i izvršnih tijela i upravnih vijeća ( bruto iznos s doprinosima na bruto)</t>
  </si>
  <si>
    <t>INFORMACIJA O TROŠENJU SREDSTAVA ZA RUJAN 2024 . GODINE</t>
  </si>
  <si>
    <t>UKUPNO ZA RUJAN 2024. :</t>
  </si>
  <si>
    <t>Nikola Pezić</t>
  </si>
  <si>
    <t>Damir Kukić</t>
  </si>
  <si>
    <t>INFORMACIJA O TROŠENJU SREDSTVA ZA RUJAN 2024. GODINE</t>
  </si>
  <si>
    <t>3225 Sitni inventar i auto gume</t>
  </si>
  <si>
    <t>4221 Uredska oprema i namještaj</t>
  </si>
  <si>
    <t>Prosco d.o.o.</t>
  </si>
  <si>
    <t>IKEA Hrvatska d.o.o.</t>
  </si>
  <si>
    <t>Sop</t>
  </si>
  <si>
    <t>Ukupno Prosco d.o.o.</t>
  </si>
  <si>
    <t>Ukupno IKEA Hrvatska d.o.o.</t>
  </si>
  <si>
    <t>Spar Hrvatska d.o.o.</t>
  </si>
  <si>
    <t>Ukupno Spar Hrvatska d.o.o.</t>
  </si>
  <si>
    <t>Kik Textilien und Non-Food d.o.o.</t>
  </si>
  <si>
    <t>Jablanovec</t>
  </si>
  <si>
    <t>Petrol d.o.o.</t>
  </si>
  <si>
    <t>Ukupno Kik Textilien und Non-Food d.o.o.</t>
  </si>
  <si>
    <t>Ukupno Petrol d.o.o.</t>
  </si>
  <si>
    <t>M.P.S.</t>
  </si>
  <si>
    <t>Ukupno M.P.S.</t>
  </si>
  <si>
    <t>SCHACHERMAYER d.o.o.</t>
  </si>
  <si>
    <t>Ukupno SCHACHERMAYER d.o.o.</t>
  </si>
  <si>
    <t>Tepih-centar d.o.o.</t>
  </si>
  <si>
    <t>Ukupno Tepih-centar:</t>
  </si>
  <si>
    <t>AGRO-CAR, obrt za trgovinu, vl. Martina Miletić</t>
  </si>
  <si>
    <t>Ukupno AGRO-CAR, obrt za trgovinu, vl. Martina Miletić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</si>
</sst>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0" borderId="1" xfId="0" applyFont="1" applyBorder="1" applyAlignment="1">
      <alignment vertical="center"/>
    </xf>
    <xf numFmtId="0" fontId="0" fillId="0" borderId="6" xfId="0" applyBorder="1"/>
    <xf numFmtId="4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1" xfId="0" applyFont="1" applyFill="1" applyBorder="1"/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2" borderId="9" xfId="0" applyFont="1" applyFill="1" applyBorder="1"/>
    <xf numFmtId="0" fontId="2" fillId="2" borderId="10" xfId="0" applyFont="1" applyFill="1" applyBorder="1" applyAlignment="1">
      <alignment horizontal="center"/>
    </xf>
    <xf numFmtId="0" fontId="2" fillId="4" borderId="11" xfId="0" applyFont="1" applyFill="1" applyBorder="1"/>
    <xf numFmtId="0" fontId="2" fillId="4" borderId="9" xfId="0" applyFont="1" applyFill="1" applyBorder="1"/>
    <xf numFmtId="4" fontId="9" fillId="0" borderId="1" xfId="0" applyNumberFormat="1" applyFont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tabSelected="1" zoomScaleNormal="100" workbookViewId="0">
      <selection activeCell="F31" sqref="F31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21"/>
    </row>
    <row r="2" spans="1:8" ht="15.75" x14ac:dyDescent="0.25">
      <c r="B2" s="22"/>
      <c r="C2" s="23"/>
    </row>
    <row r="3" spans="1:8" ht="15" customHeight="1" x14ac:dyDescent="0.25">
      <c r="B3" s="24"/>
      <c r="C3" s="23"/>
    </row>
    <row r="4" spans="1:8" ht="15" customHeight="1" x14ac:dyDescent="0.25">
      <c r="B4" s="24"/>
      <c r="C4" s="23"/>
    </row>
    <row r="5" spans="1:8" ht="15" customHeight="1" x14ac:dyDescent="0.25">
      <c r="A5" t="s">
        <v>8</v>
      </c>
      <c r="B5" s="24"/>
      <c r="C5" s="23"/>
    </row>
    <row r="6" spans="1:8" ht="15" customHeight="1" x14ac:dyDescent="0.25">
      <c r="A6" t="s">
        <v>12</v>
      </c>
      <c r="B6" s="24"/>
      <c r="C6" s="23"/>
    </row>
    <row r="7" spans="1:8" ht="15" customHeight="1" x14ac:dyDescent="0.25">
      <c r="A7" t="s">
        <v>13</v>
      </c>
      <c r="B7" s="24"/>
      <c r="C7" s="23"/>
    </row>
    <row r="8" spans="1:8" ht="15" customHeight="1" x14ac:dyDescent="0.25">
      <c r="A8" t="s">
        <v>9</v>
      </c>
      <c r="B8" s="24"/>
      <c r="C8" s="23"/>
    </row>
    <row r="9" spans="1:8" x14ac:dyDescent="0.25">
      <c r="A9" t="s">
        <v>10</v>
      </c>
    </row>
    <row r="10" spans="1:8" x14ac:dyDescent="0.25">
      <c r="A10" t="s">
        <v>11</v>
      </c>
    </row>
    <row r="11" spans="1:8" ht="18.75" x14ac:dyDescent="0.3">
      <c r="B11" s="51" t="s">
        <v>57</v>
      </c>
      <c r="C11" s="51"/>
      <c r="D11" s="51"/>
      <c r="E11" s="51"/>
      <c r="F11" s="51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18</v>
      </c>
      <c r="F13" s="8" t="s">
        <v>3</v>
      </c>
      <c r="G13" s="25"/>
      <c r="H13" s="26"/>
    </row>
    <row r="14" spans="1:8" ht="16.5" thickBot="1" x14ac:dyDescent="0.3">
      <c r="B14" s="2" t="s">
        <v>32</v>
      </c>
      <c r="C14" s="27">
        <v>92963223473</v>
      </c>
      <c r="D14" s="2" t="s">
        <v>33</v>
      </c>
      <c r="E14" s="3">
        <v>28153.32</v>
      </c>
      <c r="F14" s="4" t="s">
        <v>34</v>
      </c>
    </row>
    <row r="15" spans="1:8" ht="15.75" thickBot="1" x14ac:dyDescent="0.3">
      <c r="B15" s="52" t="s">
        <v>54</v>
      </c>
      <c r="C15" s="53"/>
      <c r="D15" s="53"/>
      <c r="E15" s="17">
        <f>SUM(E14)</f>
        <v>28153.32</v>
      </c>
      <c r="F15" s="28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zoomScaleNormal="100" workbookViewId="0">
      <selection activeCell="J25" sqref="J25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20.25" x14ac:dyDescent="0.3">
      <c r="A12" s="51" t="s">
        <v>53</v>
      </c>
      <c r="B12" s="51"/>
      <c r="C12" s="51"/>
      <c r="D12" s="51"/>
      <c r="E12" s="51"/>
      <c r="F12" s="11"/>
    </row>
    <row r="14" spans="1:6" ht="78" customHeight="1" x14ac:dyDescent="0.3">
      <c r="A14" s="10"/>
      <c r="B14" s="9" t="s">
        <v>18</v>
      </c>
      <c r="C14" s="8" t="s">
        <v>3</v>
      </c>
    </row>
    <row r="15" spans="1:6" ht="15.75" x14ac:dyDescent="0.25">
      <c r="A15" s="10"/>
      <c r="B15" s="3">
        <v>321071.42</v>
      </c>
      <c r="C15" s="4" t="s">
        <v>26</v>
      </c>
    </row>
    <row r="16" spans="1:6" ht="15.75" x14ac:dyDescent="0.25">
      <c r="A16" s="10"/>
      <c r="B16" s="3">
        <v>11078.06</v>
      </c>
      <c r="C16" s="4" t="s">
        <v>19</v>
      </c>
    </row>
    <row r="17" spans="1:3" ht="15.75" x14ac:dyDescent="0.25">
      <c r="A17" s="1"/>
      <c r="B17" s="3">
        <v>46503.99</v>
      </c>
      <c r="C17" s="4" t="s">
        <v>20</v>
      </c>
    </row>
    <row r="18" spans="1:3" ht="15.75" x14ac:dyDescent="0.25">
      <c r="B18" s="3">
        <v>12495.39</v>
      </c>
      <c r="C18" s="4" t="s">
        <v>21</v>
      </c>
    </row>
    <row r="19" spans="1:3" ht="16.5" thickBot="1" x14ac:dyDescent="0.3">
      <c r="B19" s="14">
        <v>590.37</v>
      </c>
      <c r="C19" s="15" t="s">
        <v>22</v>
      </c>
    </row>
    <row r="20" spans="1:3" ht="15.75" thickBot="1" x14ac:dyDescent="0.3">
      <c r="B20" s="16">
        <f>SUM(B15:B19)</f>
        <v>391739.23</v>
      </c>
      <c r="C20" s="18" t="s">
        <v>54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9"/>
  <sheetViews>
    <sheetView zoomScaleNormal="100" workbookViewId="0">
      <selection activeCell="G15" sqref="G15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3" spans="1:6" ht="18.75" x14ac:dyDescent="0.3">
      <c r="A13" s="51" t="s">
        <v>53</v>
      </c>
      <c r="B13" s="51"/>
      <c r="C13" s="51"/>
      <c r="D13" s="51"/>
      <c r="E13" s="51"/>
      <c r="F13" s="51"/>
    </row>
    <row r="14" spans="1:6" ht="18.75" x14ac:dyDescent="0.3">
      <c r="A14" s="12"/>
      <c r="B14" s="12"/>
      <c r="C14" s="12"/>
      <c r="D14" s="12"/>
      <c r="E14" s="12"/>
      <c r="F14" s="12"/>
    </row>
    <row r="15" spans="1:6" ht="75" x14ac:dyDescent="0.3">
      <c r="B15" s="8" t="s">
        <v>0</v>
      </c>
      <c r="C15" s="9" t="s">
        <v>18</v>
      </c>
      <c r="D15" s="8" t="s">
        <v>3</v>
      </c>
    </row>
    <row r="16" spans="1:6" ht="31.5" x14ac:dyDescent="0.25">
      <c r="B16" s="29" t="s">
        <v>55</v>
      </c>
      <c r="C16" s="33">
        <v>465.23</v>
      </c>
      <c r="D16" s="34" t="s">
        <v>25</v>
      </c>
    </row>
    <row r="17" spans="2:4" ht="31.5" x14ac:dyDescent="0.25">
      <c r="B17" s="43" t="s">
        <v>56</v>
      </c>
      <c r="C17" s="33">
        <v>916.36</v>
      </c>
      <c r="D17" s="34" t="s">
        <v>25</v>
      </c>
    </row>
    <row r="18" spans="2:4" ht="31.5" x14ac:dyDescent="0.25">
      <c r="B18" s="43" t="s">
        <v>46</v>
      </c>
      <c r="C18" s="33">
        <v>1017.19</v>
      </c>
      <c r="D18" s="43" t="s">
        <v>52</v>
      </c>
    </row>
    <row r="19" spans="2:4" ht="15.75" thickBot="1" x14ac:dyDescent="0.3">
      <c r="B19" s="30"/>
      <c r="C19" s="31">
        <f>SUM(C16:C18)</f>
        <v>2398.7800000000002</v>
      </c>
      <c r="D19" s="32" t="s">
        <v>54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51"/>
  <sheetViews>
    <sheetView zoomScaleNormal="100" workbookViewId="0">
      <selection activeCell="D74" sqref="D73:D74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54.5703125" customWidth="1"/>
    <col min="5" max="5" width="13.7109375" customWidth="1"/>
    <col min="6" max="6" width="53.7109375" bestFit="1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B12" s="51" t="s">
        <v>53</v>
      </c>
      <c r="C12" s="51"/>
      <c r="D12" s="51"/>
      <c r="E12" s="51"/>
      <c r="F12" s="51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18</v>
      </c>
      <c r="F14" s="8" t="s">
        <v>3</v>
      </c>
    </row>
    <row r="15" spans="1:6" ht="15.75" x14ac:dyDescent="0.25">
      <c r="B15" s="2" t="s">
        <v>15</v>
      </c>
      <c r="C15" s="19" t="s">
        <v>14</v>
      </c>
      <c r="D15" s="2" t="s">
        <v>29</v>
      </c>
      <c r="E15" s="3">
        <v>22.1</v>
      </c>
      <c r="F15" s="4" t="s">
        <v>7</v>
      </c>
    </row>
    <row r="16" spans="1:6" ht="15.75" x14ac:dyDescent="0.25">
      <c r="B16" s="5"/>
      <c r="C16" s="7"/>
      <c r="D16" s="5" t="s">
        <v>23</v>
      </c>
      <c r="E16" s="6">
        <f>SUM(E15:E15)</f>
        <v>22.1</v>
      </c>
      <c r="F16" s="7"/>
    </row>
    <row r="17" spans="2:6" ht="15.75" x14ac:dyDescent="0.25">
      <c r="B17" s="2" t="s">
        <v>17</v>
      </c>
      <c r="C17" s="19" t="s">
        <v>16</v>
      </c>
      <c r="D17" s="2" t="s">
        <v>30</v>
      </c>
      <c r="E17" s="3">
        <v>59.35</v>
      </c>
      <c r="F17" s="4" t="s">
        <v>7</v>
      </c>
    </row>
    <row r="18" spans="2:6" ht="15.75" x14ac:dyDescent="0.25">
      <c r="B18" s="5"/>
      <c r="C18" s="35"/>
      <c r="D18" s="5" t="s">
        <v>24</v>
      </c>
      <c r="E18" s="6">
        <f>SUM(E17:E17)</f>
        <v>59.35</v>
      </c>
      <c r="F18" s="7"/>
    </row>
    <row r="19" spans="2:6" ht="15.75" x14ac:dyDescent="0.25">
      <c r="B19" s="2" t="s">
        <v>27</v>
      </c>
      <c r="C19" s="4">
        <v>66089976432</v>
      </c>
      <c r="D19" s="2" t="s">
        <v>31</v>
      </c>
      <c r="E19" s="3">
        <v>29.98</v>
      </c>
      <c r="F19" s="4" t="s">
        <v>58</v>
      </c>
    </row>
    <row r="20" spans="2:6" ht="15.75" x14ac:dyDescent="0.25">
      <c r="B20" s="2" t="s">
        <v>27</v>
      </c>
      <c r="C20" s="4">
        <v>66089976432</v>
      </c>
      <c r="D20" s="2" t="s">
        <v>31</v>
      </c>
      <c r="E20" s="3">
        <v>8.34</v>
      </c>
      <c r="F20" s="4" t="s">
        <v>6</v>
      </c>
    </row>
    <row r="21" spans="2:6" ht="15.75" x14ac:dyDescent="0.25">
      <c r="B21" s="5"/>
      <c r="C21" s="7"/>
      <c r="D21" s="5" t="s">
        <v>28</v>
      </c>
      <c r="E21" s="6">
        <f>SUM(E19:E20)</f>
        <v>38.32</v>
      </c>
      <c r="F21" s="7"/>
    </row>
    <row r="22" spans="2:6" ht="15" customHeight="1" x14ac:dyDescent="0.25">
      <c r="B22" s="2" t="s">
        <v>36</v>
      </c>
      <c r="C22" s="4">
        <v>62226620908</v>
      </c>
      <c r="D22" s="2" t="s">
        <v>35</v>
      </c>
      <c r="E22" s="3">
        <v>7.79</v>
      </c>
      <c r="F22" s="4" t="s">
        <v>7</v>
      </c>
    </row>
    <row r="23" spans="2:6" ht="15" customHeight="1" x14ac:dyDescent="0.25">
      <c r="B23" s="5"/>
      <c r="C23" s="7"/>
      <c r="D23" s="5" t="s">
        <v>37</v>
      </c>
      <c r="E23" s="6">
        <f>SUM(E22:E22)</f>
        <v>7.79</v>
      </c>
      <c r="F23" s="7"/>
    </row>
    <row r="24" spans="2:6" ht="15" customHeight="1" x14ac:dyDescent="0.25">
      <c r="B24" s="2" t="s">
        <v>41</v>
      </c>
      <c r="C24" s="4">
        <v>27759560625</v>
      </c>
      <c r="D24" s="2" t="s">
        <v>35</v>
      </c>
      <c r="E24" s="3">
        <v>196.64</v>
      </c>
      <c r="F24" s="4" t="s">
        <v>4</v>
      </c>
    </row>
    <row r="25" spans="2:6" ht="15" customHeight="1" x14ac:dyDescent="0.25">
      <c r="B25" s="5"/>
      <c r="C25" s="7"/>
      <c r="D25" s="5" t="s">
        <v>42</v>
      </c>
      <c r="E25" s="6">
        <f>SUM(E24:E24)</f>
        <v>196.64</v>
      </c>
      <c r="F25" s="7"/>
    </row>
    <row r="26" spans="2:6" ht="15" customHeight="1" x14ac:dyDescent="0.25">
      <c r="B26" s="38" t="s">
        <v>47</v>
      </c>
      <c r="C26" s="39">
        <v>64729046835</v>
      </c>
      <c r="D26" s="38" t="s">
        <v>35</v>
      </c>
      <c r="E26" s="37">
        <v>75</v>
      </c>
      <c r="F26" s="4" t="s">
        <v>59</v>
      </c>
    </row>
    <row r="27" spans="2:6" ht="15" customHeight="1" x14ac:dyDescent="0.25">
      <c r="B27" s="38" t="s">
        <v>47</v>
      </c>
      <c r="C27" s="39">
        <v>64729046835</v>
      </c>
      <c r="D27" s="38" t="s">
        <v>35</v>
      </c>
      <c r="E27" s="37">
        <v>40.75</v>
      </c>
      <c r="F27" s="4" t="s">
        <v>7</v>
      </c>
    </row>
    <row r="28" spans="2:6" ht="15" customHeight="1" x14ac:dyDescent="0.25">
      <c r="B28" s="5"/>
      <c r="C28" s="7"/>
      <c r="D28" s="5" t="s">
        <v>50</v>
      </c>
      <c r="E28" s="6">
        <f>SUM(E26:E27)</f>
        <v>115.75</v>
      </c>
      <c r="F28" s="7"/>
    </row>
    <row r="29" spans="2:6" ht="15" customHeight="1" x14ac:dyDescent="0.25">
      <c r="B29" s="38" t="s">
        <v>48</v>
      </c>
      <c r="C29" s="39">
        <v>93479406417</v>
      </c>
      <c r="D29" s="38" t="s">
        <v>45</v>
      </c>
      <c r="E29" s="37">
        <v>30</v>
      </c>
      <c r="F29" s="4" t="s">
        <v>4</v>
      </c>
    </row>
    <row r="30" spans="2:6" ht="15" customHeight="1" x14ac:dyDescent="0.25">
      <c r="B30" s="5"/>
      <c r="C30" s="7"/>
      <c r="D30" s="5" t="s">
        <v>49</v>
      </c>
      <c r="E30" s="6">
        <f>SUM(E29)</f>
        <v>30</v>
      </c>
      <c r="F30" s="7"/>
    </row>
    <row r="31" spans="2:6" ht="15" customHeight="1" x14ac:dyDescent="0.25">
      <c r="B31" s="47" t="s">
        <v>43</v>
      </c>
      <c r="C31" s="39">
        <v>10730930061</v>
      </c>
      <c r="D31" s="46" t="s">
        <v>45</v>
      </c>
      <c r="E31" s="37">
        <v>24.6</v>
      </c>
      <c r="F31" s="4" t="s">
        <v>7</v>
      </c>
    </row>
    <row r="32" spans="2:6" ht="15" customHeight="1" x14ac:dyDescent="0.25">
      <c r="B32" s="44"/>
      <c r="C32" s="7"/>
      <c r="D32" s="5" t="s">
        <v>44</v>
      </c>
      <c r="E32" s="6">
        <f>SUM(E31)</f>
        <v>24.6</v>
      </c>
      <c r="F32" s="7"/>
    </row>
    <row r="33" spans="2:6" ht="15" customHeight="1" x14ac:dyDescent="0.25">
      <c r="B33" s="47" t="s">
        <v>60</v>
      </c>
      <c r="C33" s="39">
        <v>49214003489</v>
      </c>
      <c r="D33" s="38" t="s">
        <v>30</v>
      </c>
      <c r="E33" s="37">
        <v>61.5</v>
      </c>
      <c r="F33" s="4" t="s">
        <v>58</v>
      </c>
    </row>
    <row r="34" spans="2:6" ht="15" customHeight="1" x14ac:dyDescent="0.25">
      <c r="B34" s="44"/>
      <c r="C34" s="45"/>
      <c r="D34" s="5" t="s">
        <v>63</v>
      </c>
      <c r="E34" s="6">
        <f>SUM(E33:E33)</f>
        <v>61.5</v>
      </c>
      <c r="F34" s="7"/>
    </row>
    <row r="35" spans="2:6" ht="15" customHeight="1" x14ac:dyDescent="0.25">
      <c r="B35" s="47" t="s">
        <v>61</v>
      </c>
      <c r="C35" s="39">
        <v>21523879111</v>
      </c>
      <c r="D35" s="38" t="s">
        <v>62</v>
      </c>
      <c r="E35" s="37">
        <v>15.95</v>
      </c>
      <c r="F35" s="39" t="s">
        <v>7</v>
      </c>
    </row>
    <row r="36" spans="2:6" ht="15" customHeight="1" x14ac:dyDescent="0.25">
      <c r="B36" s="44"/>
      <c r="C36" s="7"/>
      <c r="D36" s="36" t="s">
        <v>64</v>
      </c>
      <c r="E36" s="6">
        <f>SUM(E35)</f>
        <v>15.95</v>
      </c>
      <c r="F36" s="7"/>
    </row>
    <row r="37" spans="2:6" ht="15" customHeight="1" x14ac:dyDescent="0.25">
      <c r="B37" s="2" t="s">
        <v>65</v>
      </c>
      <c r="C37" s="4">
        <v>46108893754</v>
      </c>
      <c r="D37" s="2" t="s">
        <v>35</v>
      </c>
      <c r="E37" s="37">
        <v>29.56</v>
      </c>
      <c r="F37" s="39" t="s">
        <v>7</v>
      </c>
    </row>
    <row r="38" spans="2:6" ht="15" customHeight="1" x14ac:dyDescent="0.25">
      <c r="B38" s="44"/>
      <c r="C38" s="7"/>
      <c r="D38" s="36" t="s">
        <v>66</v>
      </c>
      <c r="E38" s="6">
        <f>SUM(E37)</f>
        <v>29.56</v>
      </c>
      <c r="F38" s="7"/>
    </row>
    <row r="39" spans="2:6" ht="15" customHeight="1" x14ac:dyDescent="0.25">
      <c r="B39" s="2" t="s">
        <v>67</v>
      </c>
      <c r="C39" s="4">
        <v>29471249755</v>
      </c>
      <c r="D39" s="2" t="s">
        <v>68</v>
      </c>
      <c r="E39" s="37">
        <v>13.98</v>
      </c>
      <c r="F39" s="39" t="s">
        <v>7</v>
      </c>
    </row>
    <row r="40" spans="2:6" ht="15" customHeight="1" x14ac:dyDescent="0.25">
      <c r="B40" s="44"/>
      <c r="C40" s="45"/>
      <c r="D40" s="36" t="s">
        <v>70</v>
      </c>
      <c r="E40" s="6">
        <f>SUM(E39)</f>
        <v>13.98</v>
      </c>
      <c r="F40" s="7"/>
    </row>
    <row r="41" spans="2:6" ht="15" customHeight="1" x14ac:dyDescent="0.25">
      <c r="B41" s="2" t="s">
        <v>69</v>
      </c>
      <c r="C41" s="4">
        <v>75550985023</v>
      </c>
      <c r="D41" s="2" t="s">
        <v>35</v>
      </c>
      <c r="E41" s="37">
        <v>16</v>
      </c>
      <c r="F41" s="39" t="s">
        <v>5</v>
      </c>
    </row>
    <row r="42" spans="2:6" ht="15" customHeight="1" x14ac:dyDescent="0.25">
      <c r="B42" s="44"/>
      <c r="C42" s="7"/>
      <c r="D42" s="36" t="s">
        <v>71</v>
      </c>
      <c r="E42" s="6">
        <f>SUM(E41)</f>
        <v>16</v>
      </c>
      <c r="F42" s="7" t="s">
        <v>51</v>
      </c>
    </row>
    <row r="43" spans="2:6" ht="15" customHeight="1" x14ac:dyDescent="0.25">
      <c r="B43" s="2" t="s">
        <v>72</v>
      </c>
      <c r="C43" s="4">
        <v>46855551926</v>
      </c>
      <c r="D43" s="2" t="s">
        <v>38</v>
      </c>
      <c r="E43" s="37">
        <v>4.5</v>
      </c>
      <c r="F43" s="39" t="s">
        <v>40</v>
      </c>
    </row>
    <row r="44" spans="2:6" ht="15" customHeight="1" x14ac:dyDescent="0.25">
      <c r="B44" s="44"/>
      <c r="C44" s="7"/>
      <c r="D44" s="36" t="s">
        <v>73</v>
      </c>
      <c r="E44" s="6">
        <f>SUM(E43)</f>
        <v>4.5</v>
      </c>
      <c r="F44" s="7"/>
    </row>
    <row r="45" spans="2:6" ht="15" customHeight="1" x14ac:dyDescent="0.25">
      <c r="B45" s="2" t="s">
        <v>74</v>
      </c>
      <c r="C45" s="4">
        <v>96769806716</v>
      </c>
      <c r="D45" s="2" t="s">
        <v>35</v>
      </c>
      <c r="E45" s="37">
        <v>7.16</v>
      </c>
      <c r="F45" s="39" t="s">
        <v>40</v>
      </c>
    </row>
    <row r="46" spans="2:6" ht="15" customHeight="1" x14ac:dyDescent="0.25">
      <c r="B46" s="44"/>
      <c r="C46" s="7"/>
      <c r="D46" s="36" t="s">
        <v>75</v>
      </c>
      <c r="E46" s="6">
        <f>SUM(E45)</f>
        <v>7.16</v>
      </c>
      <c r="F46" s="7"/>
    </row>
    <row r="47" spans="2:6" ht="15" customHeight="1" x14ac:dyDescent="0.25">
      <c r="B47" s="2" t="s">
        <v>76</v>
      </c>
      <c r="C47" s="4">
        <v>82118227192</v>
      </c>
      <c r="D47" s="2" t="s">
        <v>35</v>
      </c>
      <c r="E47" s="37">
        <v>917.54</v>
      </c>
      <c r="F47" s="39" t="s">
        <v>58</v>
      </c>
    </row>
    <row r="48" spans="2:6" ht="15" customHeight="1" x14ac:dyDescent="0.25">
      <c r="B48" s="44"/>
      <c r="C48" s="7"/>
      <c r="D48" s="36" t="s">
        <v>77</v>
      </c>
      <c r="E48" s="6">
        <f>SUM(E47)</f>
        <v>917.54</v>
      </c>
      <c r="F48" s="7"/>
    </row>
    <row r="49" spans="2:6" ht="15" customHeight="1" x14ac:dyDescent="0.25">
      <c r="B49" s="2" t="s">
        <v>78</v>
      </c>
      <c r="C49" s="4"/>
      <c r="D49" s="2"/>
      <c r="E49" s="37">
        <v>108.9</v>
      </c>
      <c r="F49" s="39" t="s">
        <v>39</v>
      </c>
    </row>
    <row r="50" spans="2:6" ht="15" customHeight="1" x14ac:dyDescent="0.25">
      <c r="B50" s="44"/>
      <c r="C50" s="7"/>
      <c r="D50" s="36" t="s">
        <v>79</v>
      </c>
      <c r="E50" s="6">
        <f>SUM(E49)</f>
        <v>108.9</v>
      </c>
      <c r="F50" s="7"/>
    </row>
    <row r="51" spans="2:6" ht="15.75" x14ac:dyDescent="0.25">
      <c r="B51" s="40" t="s">
        <v>54</v>
      </c>
      <c r="C51" s="41"/>
      <c r="D51" s="42"/>
      <c r="E51" s="48">
        <f>SUM(E16+E18+E21+E23+E25+E28+E30+E32+E34+E36+E38+E40+E42+E44+E46+E48+E50)</f>
        <v>1669.6399999999999</v>
      </c>
      <c r="F51" s="20"/>
    </row>
  </sheetData>
  <mergeCells count="1">
    <mergeCell ref="B12:F12"/>
  </mergeCells>
  <phoneticPr fontId="1" type="noConversion"/>
  <pageMargins left="0.7" right="0.7" top="0.75" bottom="0.75" header="0.3" footer="0.3"/>
  <pageSetup paperSize="9" scale="5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zoomScaleNormal="100" workbookViewId="0">
      <selection activeCell="E20" sqref="E20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A12" s="51" t="s">
        <v>53</v>
      </c>
      <c r="B12" s="51"/>
      <c r="C12" s="51"/>
      <c r="D12" s="51"/>
      <c r="E12" s="13"/>
      <c r="F12" s="13"/>
    </row>
    <row r="14" spans="1:6" ht="76.5" customHeight="1" x14ac:dyDescent="0.3">
      <c r="B14" s="9" t="s">
        <v>18</v>
      </c>
      <c r="C14" s="8" t="s">
        <v>3</v>
      </c>
    </row>
    <row r="15" spans="1:6" ht="16.5" thickBot="1" x14ac:dyDescent="0.3">
      <c r="B15" s="14">
        <v>2478.29</v>
      </c>
      <c r="C15" s="15" t="s">
        <v>5</v>
      </c>
    </row>
    <row r="16" spans="1:6" ht="15.75" thickBot="1" x14ac:dyDescent="0.3">
      <c r="B16" s="49">
        <f>SUM(B15)</f>
        <v>2478.29</v>
      </c>
      <c r="C16" s="50" t="s">
        <v>54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Petra Sočan</cp:lastModifiedBy>
  <cp:lastPrinted>2024-09-19T07:24:59Z</cp:lastPrinted>
  <dcterms:created xsi:type="dcterms:W3CDTF">2024-02-19T08:30:48Z</dcterms:created>
  <dcterms:modified xsi:type="dcterms:W3CDTF">2024-10-18T10:37:45Z</dcterms:modified>
</cp:coreProperties>
</file>