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C72F8DD6-2F2B-4DA9-B297-0D293E02C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'!$A$1:$O$90</definedName>
  </definedNames>
  <calcPr calcId="191029"/>
</workbook>
</file>

<file path=xl/calcChain.xml><?xml version="1.0" encoding="utf-8"?>
<calcChain xmlns="http://schemas.openxmlformats.org/spreadsheetml/2006/main">
  <c r="G87" i="1" l="1"/>
  <c r="H86" i="1"/>
  <c r="F80" i="1"/>
  <c r="F76" i="1"/>
  <c r="F87" i="1" s="1"/>
  <c r="H85" i="1"/>
  <c r="H84" i="1"/>
  <c r="H83" i="1"/>
  <c r="H18" i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7" i="1"/>
  <c r="H75" i="1"/>
  <c r="H80" i="1" l="1"/>
  <c r="H87" i="1"/>
  <c r="H79" i="1"/>
  <c r="H78" i="1"/>
  <c r="H77" i="1"/>
  <c r="H76" i="1" l="1"/>
</calcChain>
</file>

<file path=xl/sharedStrings.xml><?xml version="1.0" encoding="utf-8"?>
<sst xmlns="http://schemas.openxmlformats.org/spreadsheetml/2006/main" count="511" uniqueCount="232">
  <si>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</si>
  <si>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</si>
  <si>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</si>
  <si>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</si>
  <si>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</si>
  <si>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</si>
  <si>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</si>
  <si>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</si>
  <si>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</si>
  <si>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</si>
  <si>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</si>
  <si>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</si>
  <si>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</si>
  <si>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</si>
  <si>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</si>
  <si>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</si>
  <si>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</si>
  <si>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</si>
  <si>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</si>
  <si>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</si>
  <si>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</si>
  <si>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</si>
  <si>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</si>
  <si>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</si>
  <si>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</si>
  <si>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</si>
  <si>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</si>
  <si>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</si>
  <si>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</si>
  <si>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</si>
  <si>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</si>
  <si>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</si>
  <si>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</si>
  <si>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</si>
  <si>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</si>
  <si>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</si>
  <si>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</si>
  <si>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</si>
  <si>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</si>
  <si>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</si>
  <si>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</si>
  <si>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</si>
  <si>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</si>
  <si>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</si>
  <si>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</si>
  <si>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</si>
  <si>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</si>
  <si>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</si>
  <si>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</si>
  <si>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</si>
  <si>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</si>
  <si>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</si>
  <si>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</si>
  <si>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</si>
  <si>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</si>
  <si>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</si>
  <si>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</si>
  <si>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</si>
  <si>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</si>
  <si>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</si>
  <si>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</si>
  <si>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</si>
  <si>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</si>
  <si>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</si>
  <si>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</si>
  <si>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</si>
  <si>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</si>
  <si>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</si>
  <si>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</si>
  <si>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</si>
  <si>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</si>
  <si>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</si>
  <si>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</si>
  <si>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</si>
  <si>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</si>
  <si>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</si>
  <si>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</si>
  <si>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</si>
  <si>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</si>
  <si>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</si>
  <si>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</si>
  <si>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</si>
  <si>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</si>
  <si>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</si>
  <si>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</si>
  <si>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</si>
  <si>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</si>
  <si>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</si>
  <si>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</si>
  <si>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</si>
  <si>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</si>
  <si>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</si>
  <si>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</si>
  <si>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</si>
  <si>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</si>
  <si>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</si>
  <si>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</si>
  <si>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</si>
  <si>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</si>
  <si>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</si>
  <si>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</si>
  <si>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</si>
  <si>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</si>
  <si>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</si>
  <si>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</si>
  <si>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</si>
  <si>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</si>
  <si>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</si>
  <si>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</si>
  <si>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</si>
  <si>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</si>
  <si>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</si>
  <si>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</si>
  <si>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</si>
  <si>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</si>
  <si>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</si>
  <si>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</si>
  <si>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</si>
  <si>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</si>
  <si>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</si>
  <si>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</si>
  <si>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</si>
  <si>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</si>
  <si>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</si>
  <si>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</si>
  <si>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N-1/25</t>
  </si>
  <si>
    <t>JN-1/25</t>
  </si>
  <si>
    <t xml:space="preserve"> -Juneće meso- GRUPA I  -30.000 EUR</t>
  </si>
  <si>
    <t xml:space="preserve"> -Meso puretine i prerađevine od mesa puretine -GRUPA II  - 38.000 EUR</t>
  </si>
  <si>
    <t xml:space="preserve">  -Meso piletine i mesnih prerađevina od piletine- GRUPA IV  -  18.000 EUR</t>
  </si>
  <si>
    <t xml:space="preserve"> -Svježe svinjsko meso -GRUPA V  -  35.000 EUR</t>
  </si>
  <si>
    <t xml:space="preserve"> -Mesne prerađevine i suhomesnati proizvodi -GRUPA III  -  26.000 EUR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</si>
  <si>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</si>
  <si>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</si>
  <si>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</si>
  <si>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</si>
  <si>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</si>
  <si>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</si>
  <si>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</si>
  <si>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</si>
  <si>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</si>
  <si>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</si>
  <si>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</si>
  <si>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</si>
  <si>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</si>
  <si>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</si>
  <si>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</si>
  <si>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</si>
  <si>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</si>
  <si>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</si>
  <si>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</si>
  <si>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</si>
  <si>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</si>
  <si>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</si>
  <si>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</si>
  <si>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</si>
  <si>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</si>
  <si>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</si>
  <si>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</si>
  <si>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</si>
  <si>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</si>
  <si>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</si>
  <si>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</si>
  <si>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</si>
  <si>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</si>
  <si>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</si>
  <si>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</si>
  <si>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</si>
  <si>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</si>
  <si>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</si>
  <si>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</si>
  <si>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</si>
  <si>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</si>
  <si>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</si>
  <si>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</si>
  <si>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</si>
  <si>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</si>
  <si>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</si>
  <si>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</si>
  <si>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</si>
  <si>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</si>
  <si>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</si>
  <si>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</si>
  <si>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</si>
  <si>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</si>
  <si>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</si>
  <si>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</si>
  <si>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</si>
  <si>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</si>
  <si>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</si>
  <si>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</si>
  <si>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</si>
  <si>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</si>
  <si>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</si>
  <si>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</si>
  <si>
    <t>JN-13/25</t>
  </si>
  <si>
    <t xml:space="preserve"> - Stručni nadzor nad gradnjom i opremanjem smještajnih kapaciteta - GRUPA 1 </t>
  </si>
  <si>
    <t>PROMJENA</t>
  </si>
  <si>
    <t>I. REBALANS PLANA NABAVE ZA 2025. GODINU</t>
  </si>
  <si>
    <t>- Stručni nadzor nad nabavom i instalacijom fotonaponske elektrane - GRUPA 2</t>
  </si>
  <si>
    <t xml:space="preserve"> - Stručni nadzor nad provedbom mjera energetske učinkovitosti sustava grijanja, vode i hlađenja naftalanskog ulja - GRUPA 3</t>
  </si>
  <si>
    <t>55.</t>
  </si>
  <si>
    <t>do 30.06.2025.</t>
  </si>
  <si>
    <t>54.</t>
  </si>
  <si>
    <t>Jaja</t>
  </si>
  <si>
    <t>N-41/25</t>
  </si>
  <si>
    <t>03142500</t>
  </si>
  <si>
    <t xml:space="preserve">Usluge stručnog nadzora </t>
  </si>
  <si>
    <t>Opremanje wellnessa</t>
  </si>
  <si>
    <t>Otvoreni postupak</t>
  </si>
  <si>
    <t>Da</t>
  </si>
  <si>
    <t>30.06.2025.</t>
  </si>
  <si>
    <t>Nabava i instalacija fotonaponske elektrane</t>
  </si>
  <si>
    <t>Provedba mjere energetske učinkovitosti sustava grijanja, vode i hlađenja naftalanskog ulja</t>
  </si>
  <si>
    <t>JN-14/25</t>
  </si>
  <si>
    <t>JN-15/25</t>
  </si>
  <si>
    <t>JN-16/25</t>
  </si>
  <si>
    <t>Usluge revizije</t>
  </si>
  <si>
    <t>01.06.2025.</t>
  </si>
  <si>
    <t>56.</t>
  </si>
  <si>
    <t>57.</t>
  </si>
  <si>
    <t>58.</t>
  </si>
  <si>
    <t>59.</t>
  </si>
  <si>
    <t>N-42/25</t>
  </si>
  <si>
    <t xml:space="preserve"> - Opremanje wellnesa GRUPA II</t>
  </si>
  <si>
    <t xml:space="preserve"> - Sustav za pomoć slabovidnim osobama u kretanju  GRUPA 1                                                                                                                                          </t>
  </si>
  <si>
    <t>II. REBALANS PLANA NABAVE ZA 2025. GODINU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</si>
  <si>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55. sjednici donosi:</t>
  </si>
  <si>
    <t>60.</t>
  </si>
  <si>
    <t>N-43/25</t>
  </si>
  <si>
    <t>Prva polovica 2025. godine</t>
  </si>
  <si>
    <t>Izrada idejnog rješenja i glavnog projekta prenamjene i uređenja wellness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</si>
</sst>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sz val="22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sz val="3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/>
    </xf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0" fontId="21" fillId="3" borderId="4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center" vertical="center"/>
    </xf>
    <xf numFmtId="4" fontId="21" fillId="3" borderId="4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left" vertical="center"/>
    </xf>
    <xf numFmtId="0" fontId="21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top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/>
    </xf>
    <xf numFmtId="4" fontId="21" fillId="3" borderId="6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5" xfId="1" applyFont="1" applyFill="1" applyBorder="1" applyAlignment="1">
      <alignment horizontal="left" vertical="center" wrapText="1"/>
    </xf>
    <xf numFmtId="3" fontId="18" fillId="3" borderId="6" xfId="0" applyNumberFormat="1" applyFont="1" applyFill="1" applyBorder="1" applyAlignment="1">
      <alignment horizontal="left" vertical="center"/>
    </xf>
    <xf numFmtId="3" fontId="18" fillId="3" borderId="6" xfId="0" applyNumberFormat="1" applyFont="1" applyFill="1" applyBorder="1" applyAlignment="1">
      <alignment horizontal="center" vertical="center"/>
    </xf>
    <xf numFmtId="4" fontId="24" fillId="3" borderId="6" xfId="0" applyNumberFormat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left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8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4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0" fontId="19" fillId="3" borderId="3" xfId="1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9" xfId="2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9" fillId="3" borderId="9" xfId="2" applyNumberFormat="1" applyFont="1" applyFill="1" applyBorder="1" applyAlignment="1">
      <alignment horizontal="center" vertical="center" wrapText="1"/>
    </xf>
    <xf numFmtId="49" fontId="19" fillId="3" borderId="1" xfId="2" applyNumberFormat="1" applyFont="1" applyFill="1" applyBorder="1" applyAlignment="1">
      <alignment horizontal="center" vertical="center" wrapText="1"/>
    </xf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8" fillId="3" borderId="1" xfId="0" applyFont="1" applyFill="1" applyBorder="1"/>
    <xf numFmtId="0" fontId="18" fillId="2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9" xfId="2" applyNumberFormat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2" fillId="3" borderId="4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3" borderId="6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14" fontId="16" fillId="3" borderId="4" xfId="0" applyNumberFormat="1" applyFont="1" applyFill="1" applyBorder="1" applyAlignment="1">
      <alignment horizontal="left" vertical="top" wrapText="1"/>
    </xf>
    <xf numFmtId="14" fontId="16" fillId="3" borderId="6" xfId="0" applyNumberFormat="1" applyFont="1" applyFill="1" applyBorder="1" applyAlignment="1">
      <alignment horizontal="left" vertical="top" wrapText="1"/>
    </xf>
    <xf numFmtId="14" fontId="16" fillId="3" borderId="2" xfId="0" applyNumberFormat="1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/>
    </xf>
    <xf numFmtId="0" fontId="14" fillId="0" borderId="0" xfId="0" applyFont="1" applyAlignment="1">
      <alignment horizontal="justify"/>
    </xf>
    <xf numFmtId="0" fontId="11" fillId="0" borderId="0" xfId="0" applyFont="1"/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48"/>
  <sheetViews>
    <sheetView tabSelected="1" view="pageBreakPreview" topLeftCell="A63" zoomScale="26" zoomScaleNormal="30" zoomScaleSheetLayoutView="26" zoomScalePageLayoutView="90" workbookViewId="0">
      <selection activeCell="S84" sqref="S84"/>
    </sheetView>
  </sheetViews>
  <sheetFormatPr defaultColWidth="9.140625" defaultRowHeight="15.75" x14ac:dyDescent="0.25"/>
  <cols>
    <col min="1" max="1" width="15" style="1" customWidth="1"/>
    <col min="2" max="2" width="21.28515625" style="1" bestFit="1" customWidth="1"/>
    <col min="3" max="3" width="217.28515625" style="2" customWidth="1"/>
    <col min="4" max="4" width="29.5703125" style="3" bestFit="1" customWidth="1"/>
    <col min="5" max="5" width="55.28515625" style="3" bestFit="1" customWidth="1"/>
    <col min="6" max="6" width="47.28515625" style="3" bestFit="1" customWidth="1"/>
    <col min="7" max="7" width="45" style="3" customWidth="1"/>
    <col min="8" max="8" width="49.28515625" style="3" bestFit="1" customWidth="1"/>
    <col min="9" max="9" width="60.42578125" style="4" bestFit="1" customWidth="1"/>
    <col min="10" max="10" width="42.140625" style="1" bestFit="1" customWidth="1"/>
    <col min="11" max="11" width="41.5703125" style="1" bestFit="1" customWidth="1"/>
    <col min="12" max="12" width="67.28515625" style="1" bestFit="1" customWidth="1"/>
    <col min="13" max="13" width="45.85546875" style="1" bestFit="1" customWidth="1"/>
    <col min="14" max="14" width="27.85546875" style="1" bestFit="1" customWidth="1"/>
    <col min="15" max="15" width="50.425781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52" t="s">
        <v>13</v>
      </c>
      <c r="B5" s="153"/>
      <c r="C5" s="153"/>
      <c r="D5" s="153"/>
      <c r="E5" s="25"/>
      <c r="F5" s="25"/>
      <c r="G5" s="25"/>
      <c r="H5" s="25"/>
      <c r="I5" s="26"/>
      <c r="J5" s="25"/>
      <c r="K5" s="25"/>
      <c r="L5" s="25"/>
      <c r="M5" s="18"/>
      <c r="N5" s="7"/>
      <c r="O5" s="7"/>
      <c r="P5" s="7"/>
      <c r="Q5" s="7"/>
    </row>
    <row r="6" spans="1:17" ht="23.25" x14ac:dyDescent="0.35">
      <c r="A6" s="130" t="s">
        <v>14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8"/>
      <c r="N6" s="7"/>
      <c r="O6" s="7"/>
      <c r="P6" s="7"/>
      <c r="Q6" s="7"/>
    </row>
    <row r="7" spans="1:17" ht="23.25" x14ac:dyDescent="0.35">
      <c r="A7" s="130" t="s">
        <v>15</v>
      </c>
      <c r="B7" s="153"/>
      <c r="C7" s="153"/>
      <c r="D7" s="25"/>
      <c r="E7" s="25"/>
      <c r="F7" s="25"/>
      <c r="G7" s="25"/>
      <c r="H7" s="25"/>
      <c r="I7" s="26"/>
      <c r="J7" s="25"/>
      <c r="K7" s="25"/>
      <c r="L7" s="25"/>
      <c r="M7" s="18"/>
      <c r="N7" s="7"/>
      <c r="O7" s="7"/>
      <c r="P7" s="7"/>
      <c r="Q7" s="7"/>
    </row>
    <row r="8" spans="1:17" ht="23.25" x14ac:dyDescent="0.35">
      <c r="A8" s="130" t="s">
        <v>16</v>
      </c>
      <c r="B8" s="153"/>
      <c r="C8" s="153"/>
      <c r="D8" s="153"/>
      <c r="E8" s="25"/>
      <c r="F8" s="25"/>
      <c r="G8" s="25"/>
      <c r="H8" s="25"/>
      <c r="I8" s="26"/>
      <c r="J8" s="25"/>
      <c r="K8" s="25"/>
      <c r="L8" s="25"/>
      <c r="M8" s="18"/>
      <c r="N8" s="7"/>
      <c r="O8" s="7"/>
      <c r="P8" s="7"/>
      <c r="Q8" s="7"/>
    </row>
    <row r="9" spans="1:17" ht="23.25" x14ac:dyDescent="0.35">
      <c r="A9" s="130" t="s">
        <v>34</v>
      </c>
      <c r="B9" s="153"/>
      <c r="C9" s="153"/>
      <c r="D9" s="153"/>
      <c r="E9" s="153"/>
      <c r="F9" s="153"/>
      <c r="G9" s="25"/>
      <c r="H9" s="25"/>
      <c r="I9" s="25"/>
      <c r="J9" s="25"/>
      <c r="K9" s="25"/>
      <c r="L9" s="25"/>
      <c r="M9" s="18"/>
      <c r="N9" s="7"/>
      <c r="O9" s="7"/>
      <c r="P9" s="7"/>
      <c r="Q9" s="7"/>
    </row>
    <row r="10" spans="1:17" ht="23.25" x14ac:dyDescent="0.35">
      <c r="A10" s="130" t="s">
        <v>17</v>
      </c>
      <c r="B10" s="131"/>
      <c r="C10" s="131"/>
      <c r="D10" s="25"/>
      <c r="E10" s="25"/>
      <c r="F10" s="25"/>
      <c r="G10" s="25"/>
      <c r="H10" s="25"/>
      <c r="I10" s="26"/>
      <c r="J10" s="25"/>
      <c r="K10" s="25"/>
      <c r="L10" s="25"/>
      <c r="M10" s="18"/>
      <c r="N10" s="7"/>
      <c r="O10" s="7"/>
      <c r="P10" s="7"/>
      <c r="Q10" s="7"/>
    </row>
    <row r="11" spans="1:17" ht="23.25" x14ac:dyDescent="0.35">
      <c r="A11" s="19"/>
      <c r="B11" s="28"/>
      <c r="C11" s="28"/>
      <c r="D11" s="25"/>
      <c r="E11" s="25"/>
      <c r="F11" s="25"/>
      <c r="G11" s="25"/>
      <c r="H11" s="25"/>
      <c r="I11" s="26"/>
      <c r="J11" s="25"/>
      <c r="K11" s="25"/>
      <c r="L11" s="25"/>
      <c r="M11" s="18"/>
      <c r="N11" s="7"/>
      <c r="O11" s="7"/>
      <c r="P11" s="7"/>
      <c r="Q11" s="7"/>
    </row>
    <row r="12" spans="1:17" ht="44.25" customHeight="1" x14ac:dyDescent="0.4">
      <c r="A12" s="132" t="s">
        <v>227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45" x14ac:dyDescent="0.6">
      <c r="A14" s="136" t="s">
        <v>226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"/>
      <c r="Q14" s="13"/>
    </row>
    <row r="15" spans="1:17" ht="6" customHeight="1" x14ac:dyDescent="0.4">
      <c r="A15" s="21"/>
      <c r="B15" s="21"/>
      <c r="C15" s="22"/>
      <c r="D15" s="23"/>
      <c r="E15" s="23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7"/>
      <c r="Q15" s="7"/>
    </row>
    <row r="16" spans="1:17" ht="256.5" customHeight="1" x14ac:dyDescent="0.6">
      <c r="A16" s="29" t="s">
        <v>50</v>
      </c>
      <c r="B16" s="30" t="s">
        <v>3</v>
      </c>
      <c r="C16" s="31" t="s">
        <v>54</v>
      </c>
      <c r="D16" s="32" t="s">
        <v>2</v>
      </c>
      <c r="E16" s="32" t="s">
        <v>44</v>
      </c>
      <c r="F16" s="33" t="s">
        <v>198</v>
      </c>
      <c r="G16" s="33" t="s">
        <v>197</v>
      </c>
      <c r="H16" s="33" t="s">
        <v>226</v>
      </c>
      <c r="I16" s="32" t="s">
        <v>46</v>
      </c>
      <c r="J16" s="32" t="s">
        <v>0</v>
      </c>
      <c r="K16" s="32" t="s">
        <v>103</v>
      </c>
      <c r="L16" s="32" t="s">
        <v>1</v>
      </c>
      <c r="M16" s="32" t="s">
        <v>47</v>
      </c>
      <c r="N16" s="34" t="s">
        <v>48</v>
      </c>
      <c r="O16" s="32" t="s">
        <v>51</v>
      </c>
      <c r="P16" s="8"/>
      <c r="Q16" s="7"/>
    </row>
    <row r="17" spans="1:20" ht="45.75" x14ac:dyDescent="0.3">
      <c r="A17" s="104" t="s">
        <v>61</v>
      </c>
      <c r="B17" s="105">
        <v>3221</v>
      </c>
      <c r="C17" s="105" t="s">
        <v>4</v>
      </c>
      <c r="D17" s="106" t="s">
        <v>125</v>
      </c>
      <c r="E17" s="107">
        <v>30192000</v>
      </c>
      <c r="F17" s="108">
        <v>21600</v>
      </c>
      <c r="G17" s="108">
        <v>-15000</v>
      </c>
      <c r="H17" s="108">
        <f>SUM(F17:G17)</f>
        <v>6600</v>
      </c>
      <c r="I17" s="109" t="s">
        <v>49</v>
      </c>
      <c r="J17" s="106" t="s">
        <v>43</v>
      </c>
      <c r="K17" s="106" t="s">
        <v>104</v>
      </c>
      <c r="L17" s="110" t="s">
        <v>138</v>
      </c>
      <c r="M17" s="106" t="s">
        <v>42</v>
      </c>
      <c r="N17" s="106"/>
      <c r="O17" s="106"/>
      <c r="P17" s="7"/>
      <c r="Q17" s="7"/>
    </row>
    <row r="18" spans="1:20" s="12" customFormat="1" ht="45.75" x14ac:dyDescent="0.3">
      <c r="A18" s="104" t="s">
        <v>68</v>
      </c>
      <c r="B18" s="105">
        <v>3221</v>
      </c>
      <c r="C18" s="105" t="s">
        <v>5</v>
      </c>
      <c r="D18" s="106" t="s">
        <v>147</v>
      </c>
      <c r="E18" s="111">
        <v>39831240</v>
      </c>
      <c r="F18" s="108">
        <v>15000</v>
      </c>
      <c r="G18" s="108">
        <v>-5000</v>
      </c>
      <c r="H18" s="108">
        <f t="shared" ref="H18:H74" si="0">SUM(F18:G18)</f>
        <v>10000</v>
      </c>
      <c r="I18" s="109" t="s">
        <v>49</v>
      </c>
      <c r="J18" s="106" t="s">
        <v>43</v>
      </c>
      <c r="K18" s="106" t="s">
        <v>104</v>
      </c>
      <c r="L18" s="110" t="s">
        <v>138</v>
      </c>
      <c r="M18" s="106" t="s">
        <v>42</v>
      </c>
      <c r="N18" s="106"/>
      <c r="O18" s="106"/>
      <c r="P18" s="11"/>
      <c r="Q18" s="11"/>
    </row>
    <row r="19" spans="1:20" s="12" customFormat="1" ht="45.75" x14ac:dyDescent="0.3">
      <c r="A19" s="104" t="s">
        <v>33</v>
      </c>
      <c r="B19" s="105">
        <v>3221</v>
      </c>
      <c r="C19" s="105" t="s">
        <v>35</v>
      </c>
      <c r="D19" s="106" t="s">
        <v>148</v>
      </c>
      <c r="E19" s="112">
        <v>39224000</v>
      </c>
      <c r="F19" s="108">
        <v>20000</v>
      </c>
      <c r="G19" s="108">
        <v>-9000</v>
      </c>
      <c r="H19" s="108">
        <f t="shared" si="0"/>
        <v>11000</v>
      </c>
      <c r="I19" s="109" t="s">
        <v>49</v>
      </c>
      <c r="J19" s="106" t="s">
        <v>43</v>
      </c>
      <c r="K19" s="106" t="s">
        <v>104</v>
      </c>
      <c r="L19" s="110" t="s">
        <v>138</v>
      </c>
      <c r="M19" s="106" t="s">
        <v>42</v>
      </c>
      <c r="N19" s="106"/>
      <c r="O19" s="106"/>
      <c r="P19" s="11"/>
      <c r="Q19" s="11"/>
    </row>
    <row r="20" spans="1:20" ht="45.75" x14ac:dyDescent="0.3">
      <c r="A20" s="35" t="s">
        <v>69</v>
      </c>
      <c r="B20" s="36">
        <v>3221</v>
      </c>
      <c r="C20" s="36" t="s">
        <v>106</v>
      </c>
      <c r="D20" s="37" t="s">
        <v>149</v>
      </c>
      <c r="E20" s="38">
        <v>33760000</v>
      </c>
      <c r="F20" s="39">
        <v>13500</v>
      </c>
      <c r="G20" s="39"/>
      <c r="H20" s="39">
        <f t="shared" si="0"/>
        <v>13500</v>
      </c>
      <c r="I20" s="40" t="s">
        <v>49</v>
      </c>
      <c r="J20" s="37" t="s">
        <v>43</v>
      </c>
      <c r="K20" s="37" t="s">
        <v>104</v>
      </c>
      <c r="L20" s="41" t="s">
        <v>138</v>
      </c>
      <c r="M20" s="37" t="s">
        <v>42</v>
      </c>
      <c r="N20" s="37"/>
      <c r="O20" s="37"/>
      <c r="P20" s="7"/>
      <c r="Q20" s="7"/>
    </row>
    <row r="21" spans="1:20" ht="45.75" x14ac:dyDescent="0.3">
      <c r="A21" s="104" t="s">
        <v>94</v>
      </c>
      <c r="B21" s="105">
        <v>3221</v>
      </c>
      <c r="C21" s="105" t="s">
        <v>121</v>
      </c>
      <c r="D21" s="106" t="s">
        <v>150</v>
      </c>
      <c r="E21" s="113">
        <v>30125110</v>
      </c>
      <c r="F21" s="108">
        <v>10000</v>
      </c>
      <c r="G21" s="108">
        <v>-7000</v>
      </c>
      <c r="H21" s="108">
        <f t="shared" si="0"/>
        <v>3000</v>
      </c>
      <c r="I21" s="109" t="s">
        <v>49</v>
      </c>
      <c r="J21" s="106" t="s">
        <v>43</v>
      </c>
      <c r="K21" s="106" t="s">
        <v>104</v>
      </c>
      <c r="L21" s="110" t="s">
        <v>138</v>
      </c>
      <c r="M21" s="106" t="s">
        <v>42</v>
      </c>
      <c r="N21" s="106"/>
      <c r="O21" s="106"/>
      <c r="P21" s="7"/>
      <c r="Q21" s="7"/>
    </row>
    <row r="22" spans="1:20" ht="45.75" x14ac:dyDescent="0.3">
      <c r="A22" s="104" t="s">
        <v>95</v>
      </c>
      <c r="B22" s="105">
        <v>3222</v>
      </c>
      <c r="C22" s="105" t="s">
        <v>92</v>
      </c>
      <c r="D22" s="106" t="s">
        <v>151</v>
      </c>
      <c r="E22" s="111">
        <v>33690000</v>
      </c>
      <c r="F22" s="108">
        <v>8000</v>
      </c>
      <c r="G22" s="108">
        <v>2000</v>
      </c>
      <c r="H22" s="108">
        <f t="shared" si="0"/>
        <v>10000</v>
      </c>
      <c r="I22" s="109" t="s">
        <v>49</v>
      </c>
      <c r="J22" s="106" t="s">
        <v>43</v>
      </c>
      <c r="K22" s="106" t="s">
        <v>104</v>
      </c>
      <c r="L22" s="110" t="s">
        <v>138</v>
      </c>
      <c r="M22" s="106" t="s">
        <v>42</v>
      </c>
      <c r="N22" s="106"/>
      <c r="O22" s="106"/>
      <c r="P22" s="7"/>
      <c r="Q22" s="7"/>
    </row>
    <row r="23" spans="1:20" ht="45.75" x14ac:dyDescent="0.3">
      <c r="A23" s="35" t="s">
        <v>71</v>
      </c>
      <c r="B23" s="36">
        <v>3222</v>
      </c>
      <c r="C23" s="36" t="s">
        <v>6</v>
      </c>
      <c r="D23" s="37" t="s">
        <v>152</v>
      </c>
      <c r="E23" s="42">
        <v>33140000</v>
      </c>
      <c r="F23" s="39">
        <v>16000</v>
      </c>
      <c r="G23" s="39"/>
      <c r="H23" s="39">
        <f t="shared" si="0"/>
        <v>16000</v>
      </c>
      <c r="I23" s="40" t="s">
        <v>49</v>
      </c>
      <c r="J23" s="37" t="s">
        <v>43</v>
      </c>
      <c r="K23" s="37" t="s">
        <v>104</v>
      </c>
      <c r="L23" s="41" t="s">
        <v>138</v>
      </c>
      <c r="M23" s="37" t="s">
        <v>42</v>
      </c>
      <c r="N23" s="37"/>
      <c r="O23" s="37"/>
      <c r="P23" s="7"/>
      <c r="Q23" s="7"/>
    </row>
    <row r="24" spans="1:20" s="12" customFormat="1" ht="45" x14ac:dyDescent="0.3">
      <c r="A24" s="43" t="s">
        <v>56</v>
      </c>
      <c r="B24" s="44">
        <v>3222</v>
      </c>
      <c r="C24" s="44" t="s">
        <v>107</v>
      </c>
      <c r="D24" s="45" t="s">
        <v>126</v>
      </c>
      <c r="E24" s="46">
        <v>24311900</v>
      </c>
      <c r="F24" s="47">
        <v>31000</v>
      </c>
      <c r="G24" s="47"/>
      <c r="H24" s="48">
        <f t="shared" si="0"/>
        <v>31000</v>
      </c>
      <c r="I24" s="49" t="s">
        <v>105</v>
      </c>
      <c r="J24" s="50" t="s">
        <v>43</v>
      </c>
      <c r="K24" s="50" t="s">
        <v>104</v>
      </c>
      <c r="L24" s="51" t="s">
        <v>138</v>
      </c>
      <c r="M24" s="50" t="s">
        <v>42</v>
      </c>
      <c r="N24" s="50" t="s">
        <v>189</v>
      </c>
      <c r="O24" s="50"/>
      <c r="P24" s="11"/>
      <c r="Q24" s="11"/>
    </row>
    <row r="25" spans="1:20" ht="45.75" x14ac:dyDescent="0.3">
      <c r="A25" s="35" t="s">
        <v>19</v>
      </c>
      <c r="B25" s="52">
        <v>3222</v>
      </c>
      <c r="C25" s="52" t="s">
        <v>7</v>
      </c>
      <c r="D25" s="53" t="s">
        <v>153</v>
      </c>
      <c r="E25" s="54">
        <v>33695000</v>
      </c>
      <c r="F25" s="55">
        <v>16000</v>
      </c>
      <c r="G25" s="55"/>
      <c r="H25" s="39">
        <f t="shared" si="0"/>
        <v>16000</v>
      </c>
      <c r="I25" s="40" t="s">
        <v>49</v>
      </c>
      <c r="J25" s="37" t="s">
        <v>70</v>
      </c>
      <c r="K25" s="37" t="s">
        <v>104</v>
      </c>
      <c r="L25" s="41" t="s">
        <v>138</v>
      </c>
      <c r="M25" s="37" t="s">
        <v>42</v>
      </c>
      <c r="N25" s="37"/>
      <c r="O25" s="37"/>
      <c r="P25" s="7"/>
      <c r="Q25" s="7"/>
    </row>
    <row r="26" spans="1:20" s="12" customFormat="1" ht="46.5" x14ac:dyDescent="0.3">
      <c r="A26" s="43" t="s">
        <v>20</v>
      </c>
      <c r="B26" s="56">
        <v>3222</v>
      </c>
      <c r="C26" s="57" t="s">
        <v>36</v>
      </c>
      <c r="D26" s="50" t="s">
        <v>132</v>
      </c>
      <c r="E26" s="58">
        <v>15110000</v>
      </c>
      <c r="F26" s="48">
        <v>147000</v>
      </c>
      <c r="G26" s="48"/>
      <c r="H26" s="48">
        <f t="shared" si="0"/>
        <v>147000</v>
      </c>
      <c r="I26" s="50" t="s">
        <v>105</v>
      </c>
      <c r="J26" s="143" t="s">
        <v>43</v>
      </c>
      <c r="K26" s="149" t="s">
        <v>104</v>
      </c>
      <c r="L26" s="146" t="s">
        <v>139</v>
      </c>
      <c r="M26" s="143" t="s">
        <v>42</v>
      </c>
      <c r="N26" s="133" t="s">
        <v>55</v>
      </c>
      <c r="O26" s="59"/>
      <c r="P26" s="11"/>
      <c r="Q26" s="11"/>
    </row>
    <row r="27" spans="1:20" s="12" customFormat="1" ht="46.5" x14ac:dyDescent="0.3">
      <c r="A27" s="53"/>
      <c r="B27" s="60"/>
      <c r="C27" s="61"/>
      <c r="D27" s="62"/>
      <c r="E27" s="63"/>
      <c r="F27" s="64"/>
      <c r="G27" s="64"/>
      <c r="H27" s="137"/>
      <c r="I27" s="65"/>
      <c r="J27" s="144"/>
      <c r="K27" s="150"/>
      <c r="L27" s="147"/>
      <c r="M27" s="144"/>
      <c r="N27" s="134"/>
      <c r="O27" s="66"/>
      <c r="P27" s="11"/>
      <c r="Q27" s="11"/>
    </row>
    <row r="28" spans="1:20" s="12" customFormat="1" ht="46.5" x14ac:dyDescent="0.3">
      <c r="A28" s="67"/>
      <c r="B28" s="68"/>
      <c r="C28" s="69" t="s">
        <v>127</v>
      </c>
      <c r="D28" s="70"/>
      <c r="E28" s="71"/>
      <c r="F28" s="72"/>
      <c r="G28" s="72"/>
      <c r="H28" s="138"/>
      <c r="I28" s="65"/>
      <c r="J28" s="144"/>
      <c r="K28" s="150"/>
      <c r="L28" s="147"/>
      <c r="M28" s="144"/>
      <c r="N28" s="134"/>
      <c r="O28" s="66"/>
      <c r="P28" s="11"/>
      <c r="Q28" s="11"/>
      <c r="T28" s="17"/>
    </row>
    <row r="29" spans="1:20" s="12" customFormat="1" ht="46.5" x14ac:dyDescent="0.3">
      <c r="A29" s="67"/>
      <c r="B29" s="68"/>
      <c r="C29" s="73" t="s">
        <v>128</v>
      </c>
      <c r="D29" s="70"/>
      <c r="E29" s="71"/>
      <c r="F29" s="72"/>
      <c r="G29" s="72"/>
      <c r="H29" s="138"/>
      <c r="I29" s="65"/>
      <c r="J29" s="144"/>
      <c r="K29" s="150"/>
      <c r="L29" s="147"/>
      <c r="M29" s="144"/>
      <c r="N29" s="134"/>
      <c r="O29" s="66"/>
      <c r="P29" s="11"/>
      <c r="Q29" s="11"/>
    </row>
    <row r="30" spans="1:20" s="12" customFormat="1" ht="46.5" x14ac:dyDescent="0.3">
      <c r="A30" s="67"/>
      <c r="B30" s="68"/>
      <c r="C30" s="73" t="s">
        <v>131</v>
      </c>
      <c r="D30" s="70"/>
      <c r="E30" s="71"/>
      <c r="F30" s="72"/>
      <c r="G30" s="72"/>
      <c r="H30" s="138"/>
      <c r="I30" s="65"/>
      <c r="J30" s="144"/>
      <c r="K30" s="150"/>
      <c r="L30" s="147"/>
      <c r="M30" s="144"/>
      <c r="N30" s="134"/>
      <c r="O30" s="66"/>
      <c r="P30" s="11"/>
      <c r="Q30" s="11"/>
    </row>
    <row r="31" spans="1:20" s="12" customFormat="1" ht="46.5" x14ac:dyDescent="0.3">
      <c r="A31" s="67"/>
      <c r="B31" s="68"/>
      <c r="C31" s="73" t="s">
        <v>129</v>
      </c>
      <c r="D31" s="70"/>
      <c r="E31" s="71"/>
      <c r="F31" s="72"/>
      <c r="G31" s="72"/>
      <c r="H31" s="138"/>
      <c r="I31" s="65"/>
      <c r="J31" s="144"/>
      <c r="K31" s="150"/>
      <c r="L31" s="147"/>
      <c r="M31" s="144"/>
      <c r="N31" s="134"/>
      <c r="O31" s="66"/>
      <c r="P31" s="11"/>
      <c r="Q31" s="11"/>
    </row>
    <row r="32" spans="1:20" s="12" customFormat="1" ht="51" customHeight="1" x14ac:dyDescent="0.3">
      <c r="A32" s="35"/>
      <c r="B32" s="74"/>
      <c r="C32" s="75" t="s">
        <v>130</v>
      </c>
      <c r="D32" s="76"/>
      <c r="E32" s="77"/>
      <c r="F32" s="78"/>
      <c r="G32" s="78"/>
      <c r="H32" s="139"/>
      <c r="I32" s="79"/>
      <c r="J32" s="145"/>
      <c r="K32" s="151"/>
      <c r="L32" s="148"/>
      <c r="M32" s="145"/>
      <c r="N32" s="135"/>
      <c r="O32" s="80"/>
      <c r="P32" s="11"/>
      <c r="Q32" s="11"/>
    </row>
    <row r="33" spans="1:17" ht="45.75" x14ac:dyDescent="0.3">
      <c r="A33" s="35" t="s">
        <v>72</v>
      </c>
      <c r="B33" s="81">
        <v>3222</v>
      </c>
      <c r="C33" s="81" t="s">
        <v>29</v>
      </c>
      <c r="D33" s="37" t="s">
        <v>154</v>
      </c>
      <c r="E33" s="42">
        <v>15612500</v>
      </c>
      <c r="F33" s="39">
        <v>11000</v>
      </c>
      <c r="G33" s="39"/>
      <c r="H33" s="39">
        <f t="shared" si="0"/>
        <v>11000</v>
      </c>
      <c r="I33" s="40" t="s">
        <v>49</v>
      </c>
      <c r="J33" s="37" t="s">
        <v>43</v>
      </c>
      <c r="K33" s="37" t="s">
        <v>104</v>
      </c>
      <c r="L33" s="41" t="s">
        <v>138</v>
      </c>
      <c r="M33" s="37" t="s">
        <v>42</v>
      </c>
      <c r="N33" s="37"/>
      <c r="O33" s="37"/>
      <c r="P33" s="7"/>
      <c r="Q33" s="7"/>
    </row>
    <row r="34" spans="1:17" ht="45" x14ac:dyDescent="0.3">
      <c r="A34" s="43" t="s">
        <v>21</v>
      </c>
      <c r="B34" s="57">
        <v>3222</v>
      </c>
      <c r="C34" s="82" t="s">
        <v>8</v>
      </c>
      <c r="D34" s="50" t="s">
        <v>136</v>
      </c>
      <c r="E34" s="58">
        <v>15500000</v>
      </c>
      <c r="F34" s="48">
        <v>36000</v>
      </c>
      <c r="G34" s="48"/>
      <c r="H34" s="48">
        <f t="shared" si="0"/>
        <v>36000</v>
      </c>
      <c r="I34" s="49" t="s">
        <v>105</v>
      </c>
      <c r="J34" s="50" t="s">
        <v>43</v>
      </c>
      <c r="K34" s="50" t="s">
        <v>104</v>
      </c>
      <c r="L34" s="51" t="s">
        <v>138</v>
      </c>
      <c r="M34" s="50" t="s">
        <v>42</v>
      </c>
      <c r="N34" s="50" t="s">
        <v>189</v>
      </c>
      <c r="O34" s="50"/>
      <c r="P34" s="7"/>
      <c r="Q34" s="7"/>
    </row>
    <row r="35" spans="1:17" ht="45" x14ac:dyDescent="0.3">
      <c r="A35" s="43" t="s">
        <v>22</v>
      </c>
      <c r="B35" s="82">
        <v>3222</v>
      </c>
      <c r="C35" s="82" t="s">
        <v>30</v>
      </c>
      <c r="D35" s="50" t="s">
        <v>135</v>
      </c>
      <c r="E35" s="58">
        <v>15300000</v>
      </c>
      <c r="F35" s="48">
        <v>32000</v>
      </c>
      <c r="G35" s="48"/>
      <c r="H35" s="48">
        <f t="shared" si="0"/>
        <v>32000</v>
      </c>
      <c r="I35" s="49" t="s">
        <v>105</v>
      </c>
      <c r="J35" s="50" t="s">
        <v>43</v>
      </c>
      <c r="K35" s="50" t="s">
        <v>104</v>
      </c>
      <c r="L35" s="51" t="s">
        <v>138</v>
      </c>
      <c r="M35" s="50" t="s">
        <v>42</v>
      </c>
      <c r="N35" s="50" t="s">
        <v>189</v>
      </c>
      <c r="O35" s="50"/>
      <c r="P35" s="7"/>
      <c r="Q35" s="7"/>
    </row>
    <row r="36" spans="1:17" ht="45.75" x14ac:dyDescent="0.3">
      <c r="A36" s="35" t="s">
        <v>38</v>
      </c>
      <c r="B36" s="36">
        <v>3222</v>
      </c>
      <c r="C36" s="36" t="s">
        <v>53</v>
      </c>
      <c r="D36" s="37" t="s">
        <v>155</v>
      </c>
      <c r="E36" s="42">
        <v>15890000</v>
      </c>
      <c r="F36" s="39">
        <v>21000</v>
      </c>
      <c r="G36" s="39"/>
      <c r="H36" s="39">
        <f t="shared" si="0"/>
        <v>21000</v>
      </c>
      <c r="I36" s="40" t="s">
        <v>49</v>
      </c>
      <c r="J36" s="37" t="s">
        <v>43</v>
      </c>
      <c r="K36" s="37" t="s">
        <v>104</v>
      </c>
      <c r="L36" s="41" t="s">
        <v>138</v>
      </c>
      <c r="M36" s="37" t="s">
        <v>42</v>
      </c>
      <c r="N36" s="37"/>
      <c r="O36" s="37"/>
      <c r="P36" s="7"/>
      <c r="Q36" s="7"/>
    </row>
    <row r="37" spans="1:17" ht="45" x14ac:dyDescent="0.3">
      <c r="A37" s="43" t="s">
        <v>39</v>
      </c>
      <c r="B37" s="82">
        <v>3222</v>
      </c>
      <c r="C37" s="82" t="s">
        <v>115</v>
      </c>
      <c r="D37" s="50" t="s">
        <v>134</v>
      </c>
      <c r="E37" s="58">
        <v>15896000</v>
      </c>
      <c r="F37" s="48">
        <v>30000</v>
      </c>
      <c r="G37" s="48"/>
      <c r="H37" s="48">
        <f t="shared" si="0"/>
        <v>30000</v>
      </c>
      <c r="I37" s="49" t="s">
        <v>105</v>
      </c>
      <c r="J37" s="50" t="s">
        <v>43</v>
      </c>
      <c r="K37" s="50" t="s">
        <v>104</v>
      </c>
      <c r="L37" s="51" t="s">
        <v>138</v>
      </c>
      <c r="M37" s="50" t="s">
        <v>42</v>
      </c>
      <c r="N37" s="50" t="s">
        <v>189</v>
      </c>
      <c r="O37" s="50"/>
      <c r="P37" s="7"/>
      <c r="Q37" s="7"/>
    </row>
    <row r="38" spans="1:17" s="12" customFormat="1" ht="45" x14ac:dyDescent="0.3">
      <c r="A38" s="43" t="s">
        <v>40</v>
      </c>
      <c r="B38" s="82">
        <v>3222</v>
      </c>
      <c r="C38" s="82" t="s">
        <v>114</v>
      </c>
      <c r="D38" s="50" t="s">
        <v>133</v>
      </c>
      <c r="E38" s="58">
        <v>15555100</v>
      </c>
      <c r="F38" s="48">
        <v>39000</v>
      </c>
      <c r="G38" s="48"/>
      <c r="H38" s="48">
        <f t="shared" si="0"/>
        <v>39000</v>
      </c>
      <c r="I38" s="49" t="s">
        <v>105</v>
      </c>
      <c r="J38" s="50" t="s">
        <v>43</v>
      </c>
      <c r="K38" s="50" t="s">
        <v>104</v>
      </c>
      <c r="L38" s="51" t="s">
        <v>138</v>
      </c>
      <c r="M38" s="50" t="s">
        <v>42</v>
      </c>
      <c r="N38" s="50" t="s">
        <v>189</v>
      </c>
      <c r="O38" s="50"/>
      <c r="P38" s="11"/>
      <c r="Q38" s="11"/>
    </row>
    <row r="39" spans="1:17" s="12" customFormat="1" ht="45.75" x14ac:dyDescent="0.3">
      <c r="A39" s="104" t="s">
        <v>123</v>
      </c>
      <c r="B39" s="114">
        <v>3222</v>
      </c>
      <c r="C39" s="114" t="s">
        <v>110</v>
      </c>
      <c r="D39" s="106" t="s">
        <v>156</v>
      </c>
      <c r="E39" s="111">
        <v>15861000</v>
      </c>
      <c r="F39" s="108">
        <v>19500</v>
      </c>
      <c r="G39" s="108">
        <v>6500</v>
      </c>
      <c r="H39" s="108">
        <f t="shared" si="0"/>
        <v>26000</v>
      </c>
      <c r="I39" s="109" t="s">
        <v>49</v>
      </c>
      <c r="J39" s="106" t="s">
        <v>43</v>
      </c>
      <c r="K39" s="106" t="s">
        <v>104</v>
      </c>
      <c r="L39" s="110" t="s">
        <v>138</v>
      </c>
      <c r="M39" s="106" t="s">
        <v>42</v>
      </c>
      <c r="N39" s="106"/>
      <c r="O39" s="106"/>
      <c r="P39" s="11"/>
      <c r="Q39" s="11"/>
    </row>
    <row r="40" spans="1:17" ht="45.75" x14ac:dyDescent="0.3">
      <c r="A40" s="104" t="s">
        <v>124</v>
      </c>
      <c r="B40" s="115">
        <v>3222</v>
      </c>
      <c r="C40" s="116" t="s">
        <v>116</v>
      </c>
      <c r="D40" s="106" t="s">
        <v>157</v>
      </c>
      <c r="E40" s="111">
        <v>15961000</v>
      </c>
      <c r="F40" s="108">
        <v>23000</v>
      </c>
      <c r="G40" s="108">
        <v>-2000</v>
      </c>
      <c r="H40" s="108">
        <f t="shared" si="0"/>
        <v>21000</v>
      </c>
      <c r="I40" s="109" t="s">
        <v>49</v>
      </c>
      <c r="J40" s="106" t="s">
        <v>43</v>
      </c>
      <c r="K40" s="106" t="s">
        <v>104</v>
      </c>
      <c r="L40" s="110" t="s">
        <v>138</v>
      </c>
      <c r="M40" s="106" t="s">
        <v>42</v>
      </c>
      <c r="N40" s="106"/>
      <c r="O40" s="106"/>
      <c r="P40" s="7"/>
      <c r="Q40" s="7"/>
    </row>
    <row r="41" spans="1:17" ht="45" x14ac:dyDescent="0.3">
      <c r="A41" s="43" t="s">
        <v>23</v>
      </c>
      <c r="B41" s="83">
        <v>3222</v>
      </c>
      <c r="C41" s="84" t="s">
        <v>117</v>
      </c>
      <c r="D41" s="50" t="s">
        <v>137</v>
      </c>
      <c r="E41" s="58">
        <v>15982000</v>
      </c>
      <c r="F41" s="48">
        <v>39000</v>
      </c>
      <c r="G41" s="48"/>
      <c r="H41" s="48">
        <f t="shared" si="0"/>
        <v>39000</v>
      </c>
      <c r="I41" s="49" t="s">
        <v>105</v>
      </c>
      <c r="J41" s="50" t="s">
        <v>43</v>
      </c>
      <c r="K41" s="50" t="s">
        <v>104</v>
      </c>
      <c r="L41" s="51" t="s">
        <v>138</v>
      </c>
      <c r="M41" s="50" t="s">
        <v>42</v>
      </c>
      <c r="N41" s="50" t="s">
        <v>189</v>
      </c>
      <c r="O41" s="50"/>
      <c r="P41" s="7"/>
      <c r="Q41" s="7"/>
    </row>
    <row r="42" spans="1:17" ht="45.75" x14ac:dyDescent="0.3">
      <c r="A42" s="104" t="s">
        <v>73</v>
      </c>
      <c r="B42" s="115">
        <v>3222</v>
      </c>
      <c r="C42" s="116" t="s">
        <v>119</v>
      </c>
      <c r="D42" s="106" t="s">
        <v>158</v>
      </c>
      <c r="E42" s="111">
        <v>15896000</v>
      </c>
      <c r="F42" s="108">
        <v>9000</v>
      </c>
      <c r="G42" s="108">
        <v>1500</v>
      </c>
      <c r="H42" s="108">
        <f t="shared" si="0"/>
        <v>10500</v>
      </c>
      <c r="I42" s="109" t="s">
        <v>49</v>
      </c>
      <c r="J42" s="106" t="s">
        <v>43</v>
      </c>
      <c r="K42" s="106" t="s">
        <v>104</v>
      </c>
      <c r="L42" s="110" t="s">
        <v>138</v>
      </c>
      <c r="M42" s="106" t="s">
        <v>42</v>
      </c>
      <c r="N42" s="106"/>
      <c r="O42" s="106"/>
      <c r="P42" s="7"/>
      <c r="Q42" s="7"/>
    </row>
    <row r="43" spans="1:17" ht="45.75" x14ac:dyDescent="0.3">
      <c r="A43" s="35" t="s">
        <v>74</v>
      </c>
      <c r="B43" s="85">
        <v>3222</v>
      </c>
      <c r="C43" s="86" t="s">
        <v>118</v>
      </c>
      <c r="D43" s="37" t="s">
        <v>159</v>
      </c>
      <c r="E43" s="42">
        <v>15897200</v>
      </c>
      <c r="F43" s="39">
        <v>10000</v>
      </c>
      <c r="G43" s="39"/>
      <c r="H43" s="39">
        <f t="shared" si="0"/>
        <v>10000</v>
      </c>
      <c r="I43" s="40" t="s">
        <v>49</v>
      </c>
      <c r="J43" s="37" t="s">
        <v>43</v>
      </c>
      <c r="K43" s="37" t="s">
        <v>104</v>
      </c>
      <c r="L43" s="41" t="s">
        <v>138</v>
      </c>
      <c r="M43" s="37" t="s">
        <v>42</v>
      </c>
      <c r="N43" s="37"/>
      <c r="O43" s="37"/>
      <c r="P43" s="7"/>
      <c r="Q43" s="7"/>
    </row>
    <row r="44" spans="1:17" ht="91.5" x14ac:dyDescent="0.3">
      <c r="A44" s="35" t="s">
        <v>75</v>
      </c>
      <c r="B44" s="81">
        <v>3224</v>
      </c>
      <c r="C44" s="81" t="s">
        <v>41</v>
      </c>
      <c r="D44" s="37" t="s">
        <v>160</v>
      </c>
      <c r="E44" s="42">
        <v>31600000</v>
      </c>
      <c r="F44" s="39">
        <v>15000</v>
      </c>
      <c r="G44" s="39"/>
      <c r="H44" s="39">
        <f t="shared" si="0"/>
        <v>15000</v>
      </c>
      <c r="I44" s="40" t="s">
        <v>49</v>
      </c>
      <c r="J44" s="37" t="s">
        <v>43</v>
      </c>
      <c r="K44" s="37" t="s">
        <v>104</v>
      </c>
      <c r="L44" s="41" t="s">
        <v>138</v>
      </c>
      <c r="M44" s="37" t="s">
        <v>42</v>
      </c>
      <c r="N44" s="37"/>
      <c r="O44" s="37"/>
      <c r="P44" s="7"/>
      <c r="Q44" s="7"/>
    </row>
    <row r="45" spans="1:17" ht="45.75" x14ac:dyDescent="0.3">
      <c r="A45" s="104" t="s">
        <v>45</v>
      </c>
      <c r="B45" s="115">
        <v>3234</v>
      </c>
      <c r="C45" s="116" t="s">
        <v>120</v>
      </c>
      <c r="D45" s="106" t="s">
        <v>161</v>
      </c>
      <c r="E45" s="111">
        <v>41100000</v>
      </c>
      <c r="F45" s="108">
        <v>9000</v>
      </c>
      <c r="G45" s="108">
        <v>-2000</v>
      </c>
      <c r="H45" s="108">
        <f t="shared" si="0"/>
        <v>7000</v>
      </c>
      <c r="I45" s="109" t="s">
        <v>49</v>
      </c>
      <c r="J45" s="106" t="s">
        <v>43</v>
      </c>
      <c r="K45" s="106" t="s">
        <v>104</v>
      </c>
      <c r="L45" s="110" t="s">
        <v>138</v>
      </c>
      <c r="M45" s="106" t="s">
        <v>42</v>
      </c>
      <c r="N45" s="106"/>
      <c r="O45" s="106"/>
      <c r="P45" s="7"/>
      <c r="Q45" s="7"/>
    </row>
    <row r="46" spans="1:17" ht="45.75" x14ac:dyDescent="0.3">
      <c r="A46" s="35" t="s">
        <v>24</v>
      </c>
      <c r="B46" s="81">
        <v>3225</v>
      </c>
      <c r="C46" s="81" t="s">
        <v>97</v>
      </c>
      <c r="D46" s="37" t="s">
        <v>162</v>
      </c>
      <c r="E46" s="42">
        <v>39220000</v>
      </c>
      <c r="F46" s="39">
        <v>16000</v>
      </c>
      <c r="G46" s="39"/>
      <c r="H46" s="39">
        <f t="shared" si="0"/>
        <v>16000</v>
      </c>
      <c r="I46" s="40" t="s">
        <v>49</v>
      </c>
      <c r="J46" s="37" t="s">
        <v>70</v>
      </c>
      <c r="K46" s="37" t="s">
        <v>104</v>
      </c>
      <c r="L46" s="41" t="s">
        <v>138</v>
      </c>
      <c r="M46" s="37" t="s">
        <v>42</v>
      </c>
      <c r="N46" s="37"/>
      <c r="O46" s="37"/>
      <c r="P46" s="7"/>
      <c r="Q46" s="7"/>
    </row>
    <row r="47" spans="1:17" ht="45.75" x14ac:dyDescent="0.3">
      <c r="A47" s="35" t="s">
        <v>25</v>
      </c>
      <c r="B47" s="81">
        <v>3213</v>
      </c>
      <c r="C47" s="81" t="s">
        <v>112</v>
      </c>
      <c r="D47" s="37" t="s">
        <v>163</v>
      </c>
      <c r="E47" s="42">
        <v>80530000</v>
      </c>
      <c r="F47" s="39">
        <v>5000</v>
      </c>
      <c r="G47" s="39"/>
      <c r="H47" s="39">
        <f t="shared" si="0"/>
        <v>5000</v>
      </c>
      <c r="I47" s="40" t="s">
        <v>49</v>
      </c>
      <c r="J47" s="37" t="s">
        <v>70</v>
      </c>
      <c r="K47" s="37" t="s">
        <v>104</v>
      </c>
      <c r="L47" s="41" t="s">
        <v>138</v>
      </c>
      <c r="M47" s="37" t="s">
        <v>42</v>
      </c>
      <c r="N47" s="37"/>
      <c r="O47" s="37"/>
      <c r="P47" s="7"/>
      <c r="Q47" s="7"/>
    </row>
    <row r="48" spans="1:17" ht="45.75" x14ac:dyDescent="0.3">
      <c r="A48" s="35" t="s">
        <v>60</v>
      </c>
      <c r="B48" s="81">
        <v>3231</v>
      </c>
      <c r="C48" s="81" t="s">
        <v>31</v>
      </c>
      <c r="D48" s="37" t="s">
        <v>164</v>
      </c>
      <c r="E48" s="42">
        <v>64210000</v>
      </c>
      <c r="F48" s="39">
        <v>16800</v>
      </c>
      <c r="G48" s="39"/>
      <c r="H48" s="39">
        <f t="shared" si="0"/>
        <v>16800</v>
      </c>
      <c r="I48" s="40" t="s">
        <v>49</v>
      </c>
      <c r="J48" s="37" t="s">
        <v>43</v>
      </c>
      <c r="K48" s="37" t="s">
        <v>104</v>
      </c>
      <c r="L48" s="41" t="s">
        <v>138</v>
      </c>
      <c r="M48" s="37" t="s">
        <v>42</v>
      </c>
      <c r="N48" s="37"/>
      <c r="O48" s="37"/>
      <c r="P48" s="7"/>
      <c r="Q48" s="7"/>
    </row>
    <row r="49" spans="1:82" ht="45.75" x14ac:dyDescent="0.3">
      <c r="A49" s="35" t="s">
        <v>26</v>
      </c>
      <c r="B49" s="36">
        <v>3233</v>
      </c>
      <c r="C49" s="36" t="s">
        <v>96</v>
      </c>
      <c r="D49" s="37" t="s">
        <v>165</v>
      </c>
      <c r="E49" s="42">
        <v>22462000</v>
      </c>
      <c r="F49" s="39">
        <v>12000</v>
      </c>
      <c r="G49" s="39"/>
      <c r="H49" s="39">
        <f t="shared" si="0"/>
        <v>12000</v>
      </c>
      <c r="I49" s="40" t="s">
        <v>49</v>
      </c>
      <c r="J49" s="37" t="s">
        <v>43</v>
      </c>
      <c r="K49" s="37" t="s">
        <v>104</v>
      </c>
      <c r="L49" s="41" t="s">
        <v>138</v>
      </c>
      <c r="M49" s="37" t="s">
        <v>42</v>
      </c>
      <c r="N49" s="37"/>
      <c r="O49" s="37"/>
      <c r="P49" s="7"/>
      <c r="Q49" s="7"/>
    </row>
    <row r="50" spans="1:82" ht="91.5" x14ac:dyDescent="0.3">
      <c r="A50" s="35" t="s">
        <v>57</v>
      </c>
      <c r="B50" s="36">
        <v>3234</v>
      </c>
      <c r="C50" s="36" t="s">
        <v>9</v>
      </c>
      <c r="D50" s="37" t="s">
        <v>166</v>
      </c>
      <c r="E50" s="42">
        <v>90512000</v>
      </c>
      <c r="F50" s="39">
        <v>18500</v>
      </c>
      <c r="G50" s="39"/>
      <c r="H50" s="39">
        <f t="shared" si="0"/>
        <v>18500</v>
      </c>
      <c r="I50" s="87" t="s">
        <v>62</v>
      </c>
      <c r="J50" s="37"/>
      <c r="K50" s="37" t="s">
        <v>104</v>
      </c>
      <c r="L50" s="41" t="s">
        <v>138</v>
      </c>
      <c r="M50" s="37"/>
      <c r="N50" s="37"/>
      <c r="O50" s="37"/>
      <c r="P50" s="7"/>
      <c r="Q50" s="7"/>
    </row>
    <row r="51" spans="1:82" ht="45.75" x14ac:dyDescent="0.3">
      <c r="A51" s="35" t="s">
        <v>58</v>
      </c>
      <c r="B51" s="88">
        <v>3236</v>
      </c>
      <c r="C51" s="88" t="s">
        <v>10</v>
      </c>
      <c r="D51" s="37" t="s">
        <v>167</v>
      </c>
      <c r="E51" s="42">
        <v>71900000</v>
      </c>
      <c r="F51" s="39">
        <v>11000</v>
      </c>
      <c r="G51" s="39"/>
      <c r="H51" s="39">
        <f t="shared" si="0"/>
        <v>11000</v>
      </c>
      <c r="I51" s="40" t="s">
        <v>49</v>
      </c>
      <c r="J51" s="37" t="s">
        <v>43</v>
      </c>
      <c r="K51" s="37" t="s">
        <v>104</v>
      </c>
      <c r="L51" s="41" t="s">
        <v>138</v>
      </c>
      <c r="M51" s="37" t="s">
        <v>42</v>
      </c>
      <c r="N51" s="37"/>
      <c r="O51" s="37"/>
      <c r="P51" s="7"/>
      <c r="Q51" s="7"/>
    </row>
    <row r="52" spans="1:82" s="12" customFormat="1" ht="45.75" x14ac:dyDescent="0.3">
      <c r="A52" s="35" t="s">
        <v>59</v>
      </c>
      <c r="B52" s="89">
        <v>3237</v>
      </c>
      <c r="C52" s="89" t="s">
        <v>11</v>
      </c>
      <c r="D52" s="37" t="s">
        <v>168</v>
      </c>
      <c r="E52" s="90">
        <v>72224000</v>
      </c>
      <c r="F52" s="39">
        <v>22500</v>
      </c>
      <c r="G52" s="39"/>
      <c r="H52" s="39">
        <f t="shared" si="0"/>
        <v>22500</v>
      </c>
      <c r="I52" s="40" t="s">
        <v>49</v>
      </c>
      <c r="J52" s="37" t="s">
        <v>43</v>
      </c>
      <c r="K52" s="37" t="s">
        <v>104</v>
      </c>
      <c r="L52" s="41" t="s">
        <v>138</v>
      </c>
      <c r="M52" s="37" t="s">
        <v>42</v>
      </c>
      <c r="N52" s="37"/>
      <c r="O52" s="37"/>
      <c r="P52" s="11"/>
      <c r="Q52" s="11"/>
    </row>
    <row r="53" spans="1:82" ht="45.75" x14ac:dyDescent="0.3">
      <c r="A53" s="35" t="s">
        <v>79</v>
      </c>
      <c r="B53" s="36">
        <v>3238</v>
      </c>
      <c r="C53" s="36" t="s">
        <v>32</v>
      </c>
      <c r="D53" s="37" t="s">
        <v>169</v>
      </c>
      <c r="E53" s="42">
        <v>72267100</v>
      </c>
      <c r="F53" s="39">
        <v>26000</v>
      </c>
      <c r="G53" s="39"/>
      <c r="H53" s="39">
        <f t="shared" si="0"/>
        <v>26000</v>
      </c>
      <c r="I53" s="40" t="s">
        <v>49</v>
      </c>
      <c r="J53" s="37" t="s">
        <v>43</v>
      </c>
      <c r="K53" s="37" t="s">
        <v>104</v>
      </c>
      <c r="L53" s="41" t="s">
        <v>138</v>
      </c>
      <c r="M53" s="37" t="s">
        <v>42</v>
      </c>
      <c r="N53" s="37"/>
      <c r="O53" s="37"/>
      <c r="P53" s="7"/>
      <c r="Q53" s="7"/>
    </row>
    <row r="54" spans="1:82" s="12" customFormat="1" ht="45" x14ac:dyDescent="0.3">
      <c r="A54" s="43" t="s">
        <v>27</v>
      </c>
      <c r="B54" s="57">
        <v>3239</v>
      </c>
      <c r="C54" s="57" t="s">
        <v>18</v>
      </c>
      <c r="D54" s="50" t="s">
        <v>142</v>
      </c>
      <c r="E54" s="58">
        <v>98310000</v>
      </c>
      <c r="F54" s="48">
        <v>37000</v>
      </c>
      <c r="G54" s="48"/>
      <c r="H54" s="48">
        <f t="shared" si="0"/>
        <v>37000</v>
      </c>
      <c r="I54" s="49" t="s">
        <v>105</v>
      </c>
      <c r="J54" s="50" t="s">
        <v>43</v>
      </c>
      <c r="K54" s="50" t="s">
        <v>104</v>
      </c>
      <c r="L54" s="51" t="s">
        <v>190</v>
      </c>
      <c r="M54" s="50" t="s">
        <v>67</v>
      </c>
      <c r="N54" s="50" t="s">
        <v>189</v>
      </c>
      <c r="O54" s="50"/>
      <c r="P54" s="11"/>
      <c r="Q54" s="11"/>
    </row>
    <row r="55" spans="1:82" ht="45.75" x14ac:dyDescent="0.3">
      <c r="A55" s="35" t="s">
        <v>28</v>
      </c>
      <c r="B55" s="36">
        <v>3235</v>
      </c>
      <c r="C55" s="36" t="s">
        <v>78</v>
      </c>
      <c r="D55" s="37" t="s">
        <v>170</v>
      </c>
      <c r="E55" s="42">
        <v>98300000</v>
      </c>
      <c r="F55" s="39">
        <v>24000</v>
      </c>
      <c r="G55" s="39"/>
      <c r="H55" s="39">
        <f t="shared" si="0"/>
        <v>24000</v>
      </c>
      <c r="I55" s="40" t="s">
        <v>49</v>
      </c>
      <c r="J55" s="37" t="s">
        <v>43</v>
      </c>
      <c r="K55" s="37" t="s">
        <v>104</v>
      </c>
      <c r="L55" s="41" t="s">
        <v>138</v>
      </c>
      <c r="M55" s="37" t="s">
        <v>42</v>
      </c>
      <c r="N55" s="37"/>
      <c r="O55" s="37"/>
      <c r="P55" s="7"/>
      <c r="Q55" s="7"/>
    </row>
    <row r="56" spans="1:82" ht="45.75" x14ac:dyDescent="0.3">
      <c r="A56" s="35" t="s">
        <v>76</v>
      </c>
      <c r="B56" s="89">
        <v>3232</v>
      </c>
      <c r="C56" s="89" t="s">
        <v>52</v>
      </c>
      <c r="D56" s="37" t="s">
        <v>171</v>
      </c>
      <c r="E56" s="42">
        <v>50421000</v>
      </c>
      <c r="F56" s="39">
        <v>13000</v>
      </c>
      <c r="G56" s="39"/>
      <c r="H56" s="39">
        <f t="shared" si="0"/>
        <v>13000</v>
      </c>
      <c r="I56" s="40" t="s">
        <v>49</v>
      </c>
      <c r="J56" s="91" t="s">
        <v>70</v>
      </c>
      <c r="K56" s="37" t="s">
        <v>104</v>
      </c>
      <c r="L56" s="41" t="s">
        <v>138</v>
      </c>
      <c r="M56" s="37" t="s">
        <v>42</v>
      </c>
      <c r="N56" s="37"/>
      <c r="O56" s="37"/>
      <c r="P56" s="7"/>
      <c r="Q56" s="7"/>
    </row>
    <row r="57" spans="1:82" s="12" customFormat="1" ht="45.75" x14ac:dyDescent="0.3">
      <c r="A57" s="35" t="s">
        <v>80</v>
      </c>
      <c r="B57" s="89">
        <v>3232</v>
      </c>
      <c r="C57" s="89" t="s">
        <v>12</v>
      </c>
      <c r="D57" s="37" t="s">
        <v>172</v>
      </c>
      <c r="E57" s="42">
        <v>50730000</v>
      </c>
      <c r="F57" s="39">
        <v>12000</v>
      </c>
      <c r="G57" s="39"/>
      <c r="H57" s="39">
        <f t="shared" si="0"/>
        <v>12000</v>
      </c>
      <c r="I57" s="40" t="s">
        <v>49</v>
      </c>
      <c r="J57" s="91" t="s">
        <v>70</v>
      </c>
      <c r="K57" s="37" t="s">
        <v>104</v>
      </c>
      <c r="L57" s="41" t="s">
        <v>138</v>
      </c>
      <c r="M57" s="37" t="s">
        <v>42</v>
      </c>
      <c r="N57" s="37"/>
      <c r="O57" s="37"/>
      <c r="P57" s="11"/>
      <c r="Q57" s="11"/>
    </row>
    <row r="58" spans="1:82" ht="45.75" x14ac:dyDescent="0.3">
      <c r="A58" s="35" t="s">
        <v>81</v>
      </c>
      <c r="B58" s="36">
        <v>3232</v>
      </c>
      <c r="C58" s="36" t="s">
        <v>37</v>
      </c>
      <c r="D58" s="92" t="s">
        <v>173</v>
      </c>
      <c r="E58" s="38">
        <v>50000000</v>
      </c>
      <c r="F58" s="39">
        <v>25000</v>
      </c>
      <c r="G58" s="39"/>
      <c r="H58" s="39">
        <f t="shared" si="0"/>
        <v>25000</v>
      </c>
      <c r="I58" s="40" t="s">
        <v>49</v>
      </c>
      <c r="J58" s="91" t="s">
        <v>70</v>
      </c>
      <c r="K58" s="37" t="s">
        <v>104</v>
      </c>
      <c r="L58" s="41" t="s">
        <v>138</v>
      </c>
      <c r="M58" s="37" t="s">
        <v>42</v>
      </c>
      <c r="N58" s="37"/>
      <c r="O58" s="37"/>
      <c r="P58" s="7"/>
      <c r="Q58" s="7"/>
    </row>
    <row r="59" spans="1:82" ht="45.75" x14ac:dyDescent="0.3">
      <c r="A59" s="35" t="s">
        <v>82</v>
      </c>
      <c r="B59" s="36">
        <v>3232</v>
      </c>
      <c r="C59" s="36" t="s">
        <v>93</v>
      </c>
      <c r="D59" s="92" t="s">
        <v>174</v>
      </c>
      <c r="E59" s="38">
        <v>45259000</v>
      </c>
      <c r="F59" s="39">
        <v>12000</v>
      </c>
      <c r="G59" s="39"/>
      <c r="H59" s="39">
        <f t="shared" si="0"/>
        <v>12000</v>
      </c>
      <c r="I59" s="40" t="s">
        <v>49</v>
      </c>
      <c r="J59" s="91" t="s">
        <v>70</v>
      </c>
      <c r="K59" s="37" t="s">
        <v>104</v>
      </c>
      <c r="L59" s="41" t="s">
        <v>138</v>
      </c>
      <c r="M59" s="37" t="s">
        <v>42</v>
      </c>
      <c r="N59" s="37"/>
      <c r="O59" s="37"/>
      <c r="P59" s="7"/>
      <c r="Q59" s="7"/>
    </row>
    <row r="60" spans="1:82" ht="45.75" x14ac:dyDescent="0.3">
      <c r="A60" s="35" t="s">
        <v>83</v>
      </c>
      <c r="B60" s="36">
        <v>3232</v>
      </c>
      <c r="C60" s="36" t="s">
        <v>98</v>
      </c>
      <c r="D60" s="92" t="s">
        <v>175</v>
      </c>
      <c r="E60" s="90">
        <v>50312610</v>
      </c>
      <c r="F60" s="39">
        <v>10000</v>
      </c>
      <c r="G60" s="39"/>
      <c r="H60" s="39">
        <f t="shared" si="0"/>
        <v>10000</v>
      </c>
      <c r="I60" s="40" t="s">
        <v>49</v>
      </c>
      <c r="J60" s="91" t="s">
        <v>70</v>
      </c>
      <c r="K60" s="37" t="s">
        <v>104</v>
      </c>
      <c r="L60" s="41" t="s">
        <v>138</v>
      </c>
      <c r="M60" s="37" t="s">
        <v>42</v>
      </c>
      <c r="N60" s="37"/>
      <c r="O60" s="37"/>
      <c r="P60" s="7"/>
      <c r="Q60" s="7"/>
    </row>
    <row r="61" spans="1:82" s="12" customFormat="1" ht="45.75" x14ac:dyDescent="0.3">
      <c r="A61" s="35" t="s">
        <v>84</v>
      </c>
      <c r="B61" s="36">
        <v>3292</v>
      </c>
      <c r="C61" s="36" t="s">
        <v>108</v>
      </c>
      <c r="D61" s="37" t="s">
        <v>176</v>
      </c>
      <c r="E61" s="42">
        <v>45340000</v>
      </c>
      <c r="F61" s="39">
        <v>6000</v>
      </c>
      <c r="G61" s="39"/>
      <c r="H61" s="39">
        <f t="shared" si="0"/>
        <v>6000</v>
      </c>
      <c r="I61" s="40" t="s">
        <v>49</v>
      </c>
      <c r="J61" s="37" t="s">
        <v>43</v>
      </c>
      <c r="K61" s="37" t="s">
        <v>104</v>
      </c>
      <c r="L61" s="41" t="s">
        <v>138</v>
      </c>
      <c r="M61" s="37" t="s">
        <v>42</v>
      </c>
      <c r="N61" s="37"/>
      <c r="O61" s="37"/>
      <c r="P61" s="11"/>
      <c r="Q61" s="11"/>
    </row>
    <row r="62" spans="1:82" ht="45.75" x14ac:dyDescent="0.3">
      <c r="A62" s="35" t="s">
        <v>85</v>
      </c>
      <c r="B62" s="36">
        <v>3232</v>
      </c>
      <c r="C62" s="93" t="s">
        <v>113</v>
      </c>
      <c r="D62" s="37" t="s">
        <v>177</v>
      </c>
      <c r="E62" s="42">
        <v>50700000</v>
      </c>
      <c r="F62" s="39">
        <v>3700</v>
      </c>
      <c r="G62" s="39"/>
      <c r="H62" s="39">
        <f t="shared" si="0"/>
        <v>3700</v>
      </c>
      <c r="I62" s="40" t="s">
        <v>49</v>
      </c>
      <c r="J62" s="37" t="s">
        <v>43</v>
      </c>
      <c r="K62" s="37" t="s">
        <v>104</v>
      </c>
      <c r="L62" s="41" t="s">
        <v>138</v>
      </c>
      <c r="M62" s="37" t="s">
        <v>42</v>
      </c>
      <c r="N62" s="37"/>
      <c r="O62" s="37"/>
      <c r="P62" s="7"/>
      <c r="Q62" s="7"/>
    </row>
    <row r="63" spans="1:82" s="6" customFormat="1" ht="45.75" x14ac:dyDescent="0.3">
      <c r="A63" s="35" t="s">
        <v>77</v>
      </c>
      <c r="B63" s="85">
        <v>3292</v>
      </c>
      <c r="C63" s="86" t="s">
        <v>111</v>
      </c>
      <c r="D63" s="37" t="s">
        <v>178</v>
      </c>
      <c r="E63" s="94" t="s">
        <v>188</v>
      </c>
      <c r="F63" s="39">
        <v>26000</v>
      </c>
      <c r="G63" s="39"/>
      <c r="H63" s="39">
        <f t="shared" si="0"/>
        <v>26000</v>
      </c>
      <c r="I63" s="40" t="s">
        <v>49</v>
      </c>
      <c r="J63" s="37" t="s">
        <v>43</v>
      </c>
      <c r="K63" s="37" t="s">
        <v>104</v>
      </c>
      <c r="L63" s="41" t="s">
        <v>138</v>
      </c>
      <c r="M63" s="37" t="s">
        <v>42</v>
      </c>
      <c r="N63" s="37"/>
      <c r="O63" s="37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45.75" x14ac:dyDescent="0.3">
      <c r="A64" s="35" t="s">
        <v>86</v>
      </c>
      <c r="B64" s="85">
        <v>3233</v>
      </c>
      <c r="C64" s="86" t="s">
        <v>109</v>
      </c>
      <c r="D64" s="37" t="s">
        <v>179</v>
      </c>
      <c r="E64" s="42">
        <v>48220000</v>
      </c>
      <c r="F64" s="39">
        <v>16000</v>
      </c>
      <c r="G64" s="39"/>
      <c r="H64" s="39">
        <f t="shared" si="0"/>
        <v>16000</v>
      </c>
      <c r="I64" s="40" t="s">
        <v>49</v>
      </c>
      <c r="J64" s="37" t="s">
        <v>70</v>
      </c>
      <c r="K64" s="37" t="s">
        <v>104</v>
      </c>
      <c r="L64" s="41" t="s">
        <v>138</v>
      </c>
      <c r="M64" s="37" t="s">
        <v>42</v>
      </c>
      <c r="N64" s="37"/>
      <c r="O64" s="37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225" x14ac:dyDescent="0.3">
      <c r="A65" s="43" t="s">
        <v>87</v>
      </c>
      <c r="B65" s="83">
        <v>3223</v>
      </c>
      <c r="C65" s="84" t="s">
        <v>63</v>
      </c>
      <c r="D65" s="50" t="s">
        <v>181</v>
      </c>
      <c r="E65" s="58">
        <v>9121000</v>
      </c>
      <c r="F65" s="48">
        <v>245000</v>
      </c>
      <c r="G65" s="48"/>
      <c r="H65" s="48">
        <f t="shared" si="0"/>
        <v>245000</v>
      </c>
      <c r="I65" s="49" t="s">
        <v>105</v>
      </c>
      <c r="J65" s="51" t="s">
        <v>65</v>
      </c>
      <c r="K65" s="50" t="s">
        <v>104</v>
      </c>
      <c r="L65" s="95" t="s">
        <v>138</v>
      </c>
      <c r="M65" s="50"/>
      <c r="N65" s="50"/>
      <c r="O65" s="51" t="s">
        <v>66</v>
      </c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225" x14ac:dyDescent="0.3">
      <c r="A66" s="43" t="s">
        <v>88</v>
      </c>
      <c r="B66" s="83">
        <v>3223</v>
      </c>
      <c r="C66" s="84" t="s">
        <v>64</v>
      </c>
      <c r="D66" s="50" t="s">
        <v>185</v>
      </c>
      <c r="E66" s="58">
        <v>9300000</v>
      </c>
      <c r="F66" s="48">
        <v>250000</v>
      </c>
      <c r="G66" s="48"/>
      <c r="H66" s="48">
        <f t="shared" si="0"/>
        <v>250000</v>
      </c>
      <c r="I66" s="49" t="s">
        <v>105</v>
      </c>
      <c r="J66" s="51" t="s">
        <v>65</v>
      </c>
      <c r="K66" s="50" t="s">
        <v>104</v>
      </c>
      <c r="L66" s="95" t="s">
        <v>139</v>
      </c>
      <c r="M66" s="50"/>
      <c r="N66" s="50"/>
      <c r="O66" s="51" t="s">
        <v>66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12" customFormat="1" ht="45.75" x14ac:dyDescent="0.3">
      <c r="A67" s="35" t="s">
        <v>89</v>
      </c>
      <c r="B67" s="85">
        <v>4221</v>
      </c>
      <c r="C67" s="86" t="s">
        <v>140</v>
      </c>
      <c r="D67" s="37" t="s">
        <v>180</v>
      </c>
      <c r="E67" s="42">
        <v>33150000</v>
      </c>
      <c r="F67" s="39">
        <v>6760</v>
      </c>
      <c r="G67" s="39"/>
      <c r="H67" s="39">
        <f t="shared" si="0"/>
        <v>6760</v>
      </c>
      <c r="I67" s="40" t="s">
        <v>49</v>
      </c>
      <c r="J67" s="37" t="s">
        <v>43</v>
      </c>
      <c r="K67" s="37" t="s">
        <v>104</v>
      </c>
      <c r="L67" s="96" t="s">
        <v>139</v>
      </c>
      <c r="M67" s="37"/>
      <c r="N67" s="96"/>
      <c r="O67" s="96"/>
      <c r="P67" s="11"/>
      <c r="Q67" s="11"/>
    </row>
    <row r="68" spans="1:82" s="12" customFormat="1" ht="45.75" x14ac:dyDescent="0.3">
      <c r="A68" s="35" t="s">
        <v>90</v>
      </c>
      <c r="B68" s="85">
        <v>4224</v>
      </c>
      <c r="C68" s="86" t="s">
        <v>122</v>
      </c>
      <c r="D68" s="37" t="s">
        <v>182</v>
      </c>
      <c r="E68" s="42">
        <v>33150000</v>
      </c>
      <c r="F68" s="39">
        <v>20200</v>
      </c>
      <c r="G68" s="39"/>
      <c r="H68" s="39">
        <f t="shared" si="0"/>
        <v>20200</v>
      </c>
      <c r="I68" s="40" t="s">
        <v>49</v>
      </c>
      <c r="J68" s="37" t="s">
        <v>43</v>
      </c>
      <c r="K68" s="37" t="s">
        <v>104</v>
      </c>
      <c r="L68" s="96" t="s">
        <v>139</v>
      </c>
      <c r="M68" s="37"/>
      <c r="N68" s="96"/>
      <c r="O68" s="96"/>
      <c r="P68" s="11"/>
      <c r="Q68" s="11"/>
    </row>
    <row r="69" spans="1:82" s="6" customFormat="1" ht="45" x14ac:dyDescent="0.3">
      <c r="A69" s="43" t="s">
        <v>91</v>
      </c>
      <c r="B69" s="83">
        <v>4224</v>
      </c>
      <c r="C69" s="84" t="s">
        <v>141</v>
      </c>
      <c r="D69" s="50" t="s">
        <v>191</v>
      </c>
      <c r="E69" s="58">
        <v>33192100</v>
      </c>
      <c r="F69" s="48">
        <v>58400</v>
      </c>
      <c r="G69" s="48"/>
      <c r="H69" s="48">
        <f t="shared" si="0"/>
        <v>58400</v>
      </c>
      <c r="I69" s="49" t="s">
        <v>105</v>
      </c>
      <c r="J69" s="50" t="s">
        <v>43</v>
      </c>
      <c r="K69" s="50" t="s">
        <v>104</v>
      </c>
      <c r="L69" s="95" t="s">
        <v>139</v>
      </c>
      <c r="M69" s="50"/>
      <c r="N69" s="95" t="s">
        <v>189</v>
      </c>
      <c r="O69" s="95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45.75" x14ac:dyDescent="0.3">
      <c r="A70" s="35" t="s">
        <v>99</v>
      </c>
      <c r="B70" s="85">
        <v>4227</v>
      </c>
      <c r="C70" s="86" t="s">
        <v>143</v>
      </c>
      <c r="D70" s="37" t="s">
        <v>183</v>
      </c>
      <c r="E70" s="42">
        <v>39713000</v>
      </c>
      <c r="F70" s="39">
        <v>15200</v>
      </c>
      <c r="G70" s="39"/>
      <c r="H70" s="39">
        <f t="shared" si="0"/>
        <v>15200</v>
      </c>
      <c r="I70" s="40" t="s">
        <v>49</v>
      </c>
      <c r="J70" s="37" t="s">
        <v>43</v>
      </c>
      <c r="K70" s="37" t="s">
        <v>104</v>
      </c>
      <c r="L70" s="96" t="s">
        <v>139</v>
      </c>
      <c r="M70" s="37"/>
      <c r="N70" s="96"/>
      <c r="O70" s="96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12" customFormat="1" ht="45.75" x14ac:dyDescent="0.3">
      <c r="A71" s="35" t="s">
        <v>100</v>
      </c>
      <c r="B71" s="85">
        <v>4511</v>
      </c>
      <c r="C71" s="86" t="s">
        <v>144</v>
      </c>
      <c r="D71" s="37" t="s">
        <v>184</v>
      </c>
      <c r="E71" s="42">
        <v>42990000</v>
      </c>
      <c r="F71" s="39">
        <v>4100</v>
      </c>
      <c r="G71" s="39"/>
      <c r="H71" s="39">
        <f t="shared" si="0"/>
        <v>4100</v>
      </c>
      <c r="I71" s="40" t="s">
        <v>49</v>
      </c>
      <c r="J71" s="37" t="s">
        <v>43</v>
      </c>
      <c r="K71" s="37" t="s">
        <v>104</v>
      </c>
      <c r="L71" s="96" t="s">
        <v>139</v>
      </c>
      <c r="M71" s="37"/>
      <c r="N71" s="96"/>
      <c r="O71" s="96"/>
      <c r="P71" s="11"/>
      <c r="Q71" s="11"/>
    </row>
    <row r="72" spans="1:82" s="12" customFormat="1" ht="45.75" x14ac:dyDescent="0.3">
      <c r="A72" s="35" t="s">
        <v>101</v>
      </c>
      <c r="B72" s="85">
        <v>4227</v>
      </c>
      <c r="C72" s="86" t="s">
        <v>145</v>
      </c>
      <c r="D72" s="37" t="s">
        <v>186</v>
      </c>
      <c r="E72" s="42">
        <v>39200000</v>
      </c>
      <c r="F72" s="39">
        <v>4200</v>
      </c>
      <c r="G72" s="39"/>
      <c r="H72" s="39">
        <f t="shared" si="0"/>
        <v>4200</v>
      </c>
      <c r="I72" s="40" t="s">
        <v>49</v>
      </c>
      <c r="J72" s="37" t="s">
        <v>43</v>
      </c>
      <c r="K72" s="37" t="s">
        <v>104</v>
      </c>
      <c r="L72" s="96" t="s">
        <v>139</v>
      </c>
      <c r="M72" s="37"/>
      <c r="N72" s="96"/>
      <c r="O72" s="96"/>
      <c r="P72" s="11"/>
      <c r="Q72" s="11"/>
    </row>
    <row r="73" spans="1:82" s="12" customFormat="1" ht="45.75" x14ac:dyDescent="0.3">
      <c r="A73" s="35" t="s">
        <v>102</v>
      </c>
      <c r="B73" s="85">
        <v>4221</v>
      </c>
      <c r="C73" s="86" t="s">
        <v>146</v>
      </c>
      <c r="D73" s="37" t="s">
        <v>187</v>
      </c>
      <c r="E73" s="42">
        <v>30141000</v>
      </c>
      <c r="F73" s="39">
        <v>3760</v>
      </c>
      <c r="G73" s="39"/>
      <c r="H73" s="39">
        <f t="shared" si="0"/>
        <v>3760</v>
      </c>
      <c r="I73" s="40" t="s">
        <v>49</v>
      </c>
      <c r="J73" s="37" t="s">
        <v>70</v>
      </c>
      <c r="K73" s="37" t="s">
        <v>104</v>
      </c>
      <c r="L73" s="96" t="s">
        <v>138</v>
      </c>
      <c r="M73" s="37"/>
      <c r="N73" s="96"/>
      <c r="O73" s="96"/>
      <c r="P73" s="11"/>
      <c r="Q73" s="11"/>
    </row>
    <row r="74" spans="1:82" s="12" customFormat="1" ht="45" x14ac:dyDescent="0.3">
      <c r="A74" s="43" t="s">
        <v>193</v>
      </c>
      <c r="B74" s="83">
        <v>3236</v>
      </c>
      <c r="C74" s="84" t="s">
        <v>192</v>
      </c>
      <c r="D74" s="50" t="s">
        <v>194</v>
      </c>
      <c r="E74" s="58">
        <v>85100000</v>
      </c>
      <c r="F74" s="48">
        <v>31000</v>
      </c>
      <c r="G74" s="48"/>
      <c r="H74" s="48">
        <f t="shared" si="0"/>
        <v>31000</v>
      </c>
      <c r="I74" s="49" t="s">
        <v>105</v>
      </c>
      <c r="J74" s="50" t="s">
        <v>43</v>
      </c>
      <c r="K74" s="50" t="s">
        <v>104</v>
      </c>
      <c r="L74" s="95" t="s">
        <v>139</v>
      </c>
      <c r="M74" s="50"/>
      <c r="N74" s="95" t="s">
        <v>189</v>
      </c>
      <c r="O74" s="95"/>
      <c r="P74" s="11"/>
      <c r="Q74" s="11"/>
    </row>
    <row r="75" spans="1:82" s="12" customFormat="1" ht="45.75" x14ac:dyDescent="0.3">
      <c r="A75" s="35" t="s">
        <v>203</v>
      </c>
      <c r="B75" s="85">
        <v>3222</v>
      </c>
      <c r="C75" s="86" t="s">
        <v>204</v>
      </c>
      <c r="D75" s="37" t="s">
        <v>205</v>
      </c>
      <c r="E75" s="97" t="s">
        <v>206</v>
      </c>
      <c r="F75" s="39">
        <v>10000</v>
      </c>
      <c r="G75" s="39"/>
      <c r="H75" s="39">
        <f>SUM(F75:G75)</f>
        <v>10000</v>
      </c>
      <c r="I75" s="40" t="s">
        <v>49</v>
      </c>
      <c r="J75" s="37" t="s">
        <v>43</v>
      </c>
      <c r="K75" s="37" t="s">
        <v>104</v>
      </c>
      <c r="L75" s="96" t="s">
        <v>138</v>
      </c>
      <c r="M75" s="37"/>
      <c r="N75" s="96" t="s">
        <v>189</v>
      </c>
      <c r="O75" s="96"/>
      <c r="P75" s="11"/>
      <c r="Q75" s="11"/>
    </row>
    <row r="76" spans="1:82" s="12" customFormat="1" ht="45" x14ac:dyDescent="0.3">
      <c r="A76" s="43" t="s">
        <v>201</v>
      </c>
      <c r="B76" s="83">
        <v>4511</v>
      </c>
      <c r="C76" s="84" t="s">
        <v>207</v>
      </c>
      <c r="D76" s="50" t="s">
        <v>195</v>
      </c>
      <c r="E76" s="58">
        <v>71247000</v>
      </c>
      <c r="F76" s="48">
        <f>SUM(F77:F79)</f>
        <v>36681.949999999997</v>
      </c>
      <c r="G76" s="48"/>
      <c r="H76" s="48">
        <f>SUM(H77:H79)</f>
        <v>36681.949999999997</v>
      </c>
      <c r="I76" s="49" t="s">
        <v>105</v>
      </c>
      <c r="J76" s="50" t="s">
        <v>43</v>
      </c>
      <c r="K76" s="50" t="s">
        <v>55</v>
      </c>
      <c r="L76" s="95" t="s">
        <v>138</v>
      </c>
      <c r="M76" s="50" t="s">
        <v>202</v>
      </c>
      <c r="N76" s="95" t="s">
        <v>55</v>
      </c>
      <c r="O76" s="95"/>
      <c r="P76" s="11"/>
      <c r="Q76" s="11"/>
    </row>
    <row r="77" spans="1:82" s="12" customFormat="1" ht="84" customHeight="1" x14ac:dyDescent="0.3">
      <c r="A77" s="121"/>
      <c r="B77" s="123"/>
      <c r="C77" s="98" t="s">
        <v>196</v>
      </c>
      <c r="D77" s="127"/>
      <c r="E77" s="127"/>
      <c r="F77" s="39">
        <v>18581.189999999999</v>
      </c>
      <c r="G77" s="39"/>
      <c r="H77" s="39">
        <f>SUM(F77:G77)</f>
        <v>18581.189999999999</v>
      </c>
      <c r="I77" s="140"/>
      <c r="J77" s="127"/>
      <c r="K77" s="127"/>
      <c r="L77" s="127"/>
      <c r="M77" s="127"/>
      <c r="N77" s="127"/>
      <c r="O77" s="127"/>
      <c r="P77" s="11"/>
      <c r="Q77" s="11"/>
    </row>
    <row r="78" spans="1:82" s="12" customFormat="1" ht="90" customHeight="1" x14ac:dyDescent="0.3">
      <c r="A78" s="126"/>
      <c r="B78" s="124"/>
      <c r="C78" s="98" t="s">
        <v>199</v>
      </c>
      <c r="D78" s="128"/>
      <c r="E78" s="128"/>
      <c r="F78" s="39">
        <v>7855.35</v>
      </c>
      <c r="G78" s="39"/>
      <c r="H78" s="39">
        <f>SUM(F78:G78)</f>
        <v>7855.35</v>
      </c>
      <c r="I78" s="141"/>
      <c r="J78" s="128"/>
      <c r="K78" s="128"/>
      <c r="L78" s="128"/>
      <c r="M78" s="128"/>
      <c r="N78" s="128"/>
      <c r="O78" s="128"/>
      <c r="P78" s="11"/>
      <c r="Q78" s="11"/>
    </row>
    <row r="79" spans="1:82" s="12" customFormat="1" ht="96" customHeight="1" x14ac:dyDescent="0.3">
      <c r="A79" s="122"/>
      <c r="B79" s="125"/>
      <c r="C79" s="98" t="s">
        <v>200</v>
      </c>
      <c r="D79" s="129"/>
      <c r="E79" s="129"/>
      <c r="F79" s="39">
        <v>10245.41</v>
      </c>
      <c r="G79" s="39"/>
      <c r="H79" s="39">
        <f>SUM(F79:G79)</f>
        <v>10245.41</v>
      </c>
      <c r="I79" s="142"/>
      <c r="J79" s="129"/>
      <c r="K79" s="129"/>
      <c r="L79" s="129"/>
      <c r="M79" s="129"/>
      <c r="N79" s="129"/>
      <c r="O79" s="129"/>
      <c r="P79" s="11"/>
      <c r="Q79" s="11"/>
    </row>
    <row r="80" spans="1:82" s="12" customFormat="1" ht="45" x14ac:dyDescent="0.3">
      <c r="A80" s="43" t="s">
        <v>219</v>
      </c>
      <c r="B80" s="83">
        <v>4511</v>
      </c>
      <c r="C80" s="84" t="s">
        <v>208</v>
      </c>
      <c r="D80" s="50" t="s">
        <v>214</v>
      </c>
      <c r="E80" s="58">
        <v>39290000</v>
      </c>
      <c r="F80" s="48">
        <f>SUM(F81:F82)</f>
        <v>283123.34000000003</v>
      </c>
      <c r="G80" s="48"/>
      <c r="H80" s="48">
        <f t="shared" ref="H80" si="1">SUM(F80:G80)</f>
        <v>283123.34000000003</v>
      </c>
      <c r="I80" s="49" t="s">
        <v>209</v>
      </c>
      <c r="J80" s="50" t="s">
        <v>43</v>
      </c>
      <c r="K80" s="48" t="s">
        <v>210</v>
      </c>
      <c r="L80" s="95" t="s">
        <v>138</v>
      </c>
      <c r="M80" s="95" t="s">
        <v>211</v>
      </c>
      <c r="N80" s="95" t="s">
        <v>55</v>
      </c>
      <c r="O80" s="95"/>
      <c r="P80" s="11"/>
      <c r="Q80" s="11"/>
    </row>
    <row r="81" spans="1:17" s="12" customFormat="1" ht="64.5" customHeight="1" x14ac:dyDescent="0.3">
      <c r="A81" s="117"/>
      <c r="B81" s="119"/>
      <c r="C81" s="99" t="s">
        <v>225</v>
      </c>
      <c r="D81" s="121"/>
      <c r="E81" s="117"/>
      <c r="F81" s="39">
        <v>9600</v>
      </c>
      <c r="G81" s="39"/>
      <c r="H81" s="39">
        <v>9600</v>
      </c>
      <c r="I81" s="49"/>
      <c r="J81" s="50"/>
      <c r="K81" s="48"/>
      <c r="L81" s="95"/>
      <c r="M81" s="95"/>
      <c r="N81" s="95"/>
      <c r="O81" s="95"/>
      <c r="P81" s="11"/>
      <c r="Q81" s="11"/>
    </row>
    <row r="82" spans="1:17" s="12" customFormat="1" ht="40.5" customHeight="1" x14ac:dyDescent="0.3">
      <c r="A82" s="118"/>
      <c r="B82" s="120"/>
      <c r="C82" s="99" t="s">
        <v>224</v>
      </c>
      <c r="D82" s="122"/>
      <c r="E82" s="118"/>
      <c r="F82" s="39">
        <v>273523.34000000003</v>
      </c>
      <c r="G82" s="39"/>
      <c r="H82" s="39">
        <v>273523.34000000003</v>
      </c>
      <c r="I82" s="49"/>
      <c r="J82" s="50"/>
      <c r="K82" s="48"/>
      <c r="L82" s="95"/>
      <c r="M82" s="95"/>
      <c r="N82" s="95"/>
      <c r="O82" s="95"/>
      <c r="P82" s="11"/>
      <c r="Q82" s="11"/>
    </row>
    <row r="83" spans="1:17" s="12" customFormat="1" ht="45" x14ac:dyDescent="0.3">
      <c r="A83" s="43" t="s">
        <v>220</v>
      </c>
      <c r="B83" s="83">
        <v>4511</v>
      </c>
      <c r="C83" s="84" t="s">
        <v>212</v>
      </c>
      <c r="D83" s="50" t="s">
        <v>215</v>
      </c>
      <c r="E83" s="58">
        <v>31712331</v>
      </c>
      <c r="F83" s="48">
        <v>261844.85</v>
      </c>
      <c r="G83" s="48"/>
      <c r="H83" s="48">
        <f t="shared" ref="H83:H85" si="2">SUM(F83:G83)</f>
        <v>261844.85</v>
      </c>
      <c r="I83" s="49" t="s">
        <v>209</v>
      </c>
      <c r="J83" s="50" t="s">
        <v>43</v>
      </c>
      <c r="K83" s="48" t="s">
        <v>210</v>
      </c>
      <c r="L83" s="95" t="s">
        <v>138</v>
      </c>
      <c r="M83" s="95" t="s">
        <v>211</v>
      </c>
      <c r="N83" s="95" t="s">
        <v>189</v>
      </c>
      <c r="O83" s="95"/>
      <c r="P83" s="11"/>
      <c r="Q83" s="11"/>
    </row>
    <row r="84" spans="1:17" s="12" customFormat="1" ht="90" x14ac:dyDescent="0.3">
      <c r="A84" s="43" t="s">
        <v>221</v>
      </c>
      <c r="B84" s="83">
        <v>4521</v>
      </c>
      <c r="C84" s="84" t="s">
        <v>213</v>
      </c>
      <c r="D84" s="50" t="s">
        <v>216</v>
      </c>
      <c r="E84" s="58">
        <v>45250000</v>
      </c>
      <c r="F84" s="48">
        <v>341513.76</v>
      </c>
      <c r="G84" s="48"/>
      <c r="H84" s="48">
        <f t="shared" si="2"/>
        <v>341513.76</v>
      </c>
      <c r="I84" s="49" t="s">
        <v>209</v>
      </c>
      <c r="J84" s="50" t="s">
        <v>43</v>
      </c>
      <c r="K84" s="48" t="s">
        <v>210</v>
      </c>
      <c r="L84" s="95" t="s">
        <v>138</v>
      </c>
      <c r="M84" s="95" t="s">
        <v>211</v>
      </c>
      <c r="N84" s="95" t="s">
        <v>189</v>
      </c>
      <c r="O84" s="95"/>
      <c r="P84" s="11"/>
      <c r="Q84" s="11"/>
    </row>
    <row r="85" spans="1:17" s="12" customFormat="1" ht="45.75" x14ac:dyDescent="0.3">
      <c r="A85" s="35" t="s">
        <v>222</v>
      </c>
      <c r="B85" s="85">
        <v>3237</v>
      </c>
      <c r="C85" s="86" t="s">
        <v>217</v>
      </c>
      <c r="D85" s="37" t="s">
        <v>223</v>
      </c>
      <c r="E85" s="42">
        <v>79212000</v>
      </c>
      <c r="F85" s="39">
        <v>10000</v>
      </c>
      <c r="G85" s="39"/>
      <c r="H85" s="39">
        <f t="shared" si="2"/>
        <v>10000</v>
      </c>
      <c r="I85" s="40" t="s">
        <v>49</v>
      </c>
      <c r="J85" s="37" t="s">
        <v>43</v>
      </c>
      <c r="K85" s="39" t="s">
        <v>210</v>
      </c>
      <c r="L85" s="96" t="s">
        <v>218</v>
      </c>
      <c r="M85" s="96" t="s">
        <v>211</v>
      </c>
      <c r="N85" s="96"/>
      <c r="O85" s="96"/>
      <c r="P85" s="11"/>
      <c r="Q85" s="11"/>
    </row>
    <row r="86" spans="1:17" s="12" customFormat="1" ht="91.5" x14ac:dyDescent="0.3">
      <c r="A86" s="104" t="s">
        <v>228</v>
      </c>
      <c r="B86" s="114">
        <v>4511</v>
      </c>
      <c r="C86" s="114" t="s">
        <v>231</v>
      </c>
      <c r="D86" s="106" t="s">
        <v>229</v>
      </c>
      <c r="E86" s="111">
        <v>71320000</v>
      </c>
      <c r="F86" s="108">
        <v>0</v>
      </c>
      <c r="G86" s="108">
        <v>14500</v>
      </c>
      <c r="H86" s="108">
        <f>SUM(F86:G86)</f>
        <v>14500</v>
      </c>
      <c r="I86" s="109" t="s">
        <v>49</v>
      </c>
      <c r="J86" s="106" t="s">
        <v>43</v>
      </c>
      <c r="K86" s="111" t="s">
        <v>104</v>
      </c>
      <c r="L86" s="110" t="s">
        <v>230</v>
      </c>
      <c r="M86" s="106"/>
      <c r="N86" s="106" t="s">
        <v>189</v>
      </c>
      <c r="O86" s="106"/>
      <c r="P86" s="11"/>
      <c r="Q86" s="11"/>
    </row>
    <row r="87" spans="1:17" ht="45.75" x14ac:dyDescent="0.65">
      <c r="A87" s="37"/>
      <c r="B87" s="100"/>
      <c r="C87" s="101"/>
      <c r="D87" s="102"/>
      <c r="E87" s="102"/>
      <c r="F87" s="48">
        <f>SUM(F17:F79)</f>
        <v>1626083.9</v>
      </c>
      <c r="G87" s="48">
        <f>SUM(G17:G86)</f>
        <v>-15500</v>
      </c>
      <c r="H87" s="48">
        <f>SUM(F87:G87)</f>
        <v>1610583.9</v>
      </c>
      <c r="I87" s="30"/>
      <c r="J87" s="30"/>
      <c r="K87" s="30"/>
      <c r="L87" s="30"/>
      <c r="M87" s="30"/>
      <c r="N87" s="103"/>
      <c r="O87" s="103"/>
      <c r="P87" s="11"/>
      <c r="Q87" s="7"/>
    </row>
    <row r="88" spans="1:17" ht="18.75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8.75" x14ac:dyDescent="0.3">
      <c r="A89" s="7"/>
      <c r="B89" s="7"/>
      <c r="C89" s="7"/>
      <c r="D89" s="7"/>
      <c r="E89" s="7"/>
      <c r="F89" s="7"/>
      <c r="G89" s="7"/>
      <c r="H89" s="7"/>
      <c r="I89" s="9"/>
      <c r="J89" s="9"/>
      <c r="K89" s="9"/>
      <c r="L89" s="9"/>
      <c r="M89" s="7"/>
      <c r="N89" s="7"/>
      <c r="O89" s="7"/>
      <c r="P89" s="7"/>
    </row>
    <row r="90" spans="1:17" ht="20.25" x14ac:dyDescent="0.3">
      <c r="B90" s="7"/>
      <c r="C90" s="14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20.25" x14ac:dyDescent="0.3">
      <c r="C91" s="27"/>
      <c r="D91" s="1"/>
      <c r="E91" s="1"/>
      <c r="F91" s="1"/>
      <c r="G91" s="1"/>
      <c r="H91" s="1"/>
      <c r="I91" s="1"/>
    </row>
    <row r="92" spans="1:17" ht="20.25" x14ac:dyDescent="0.3">
      <c r="C92" s="14"/>
      <c r="D92" s="1"/>
      <c r="E92" s="1"/>
      <c r="F92" s="1"/>
      <c r="G92" s="1"/>
      <c r="H92" s="1"/>
      <c r="I92" s="1"/>
    </row>
    <row r="93" spans="1:17" ht="20.25" x14ac:dyDescent="0.3">
      <c r="C93" s="14"/>
      <c r="D93" s="1"/>
      <c r="E93" s="1"/>
      <c r="F93" s="1"/>
      <c r="G93" s="1"/>
      <c r="H93" s="1"/>
      <c r="I93" s="1"/>
    </row>
    <row r="94" spans="1:17" ht="20.25" x14ac:dyDescent="0.3">
      <c r="C94" s="14"/>
      <c r="D94" s="1"/>
      <c r="E94" s="1"/>
      <c r="F94" s="1"/>
      <c r="G94" s="1"/>
      <c r="H94" s="1"/>
      <c r="I94" s="1"/>
    </row>
    <row r="95" spans="1:17" ht="20.25" x14ac:dyDescent="0.3">
      <c r="B95" s="5"/>
      <c r="C95" s="14"/>
    </row>
    <row r="96" spans="1:17" ht="20.25" x14ac:dyDescent="0.3">
      <c r="B96" s="5"/>
      <c r="C96" s="14"/>
    </row>
    <row r="97" spans="2:9" ht="20.25" x14ac:dyDescent="0.3">
      <c r="B97" s="5"/>
      <c r="C97" s="14"/>
    </row>
    <row r="98" spans="2:9" ht="20.25" x14ac:dyDescent="0.3">
      <c r="C98" s="14"/>
      <c r="D98" s="1"/>
      <c r="E98" s="1"/>
      <c r="F98" s="1"/>
      <c r="G98" s="1"/>
      <c r="H98" s="1"/>
      <c r="I98" s="1"/>
    </row>
    <row r="99" spans="2:9" ht="20.25" x14ac:dyDescent="0.3">
      <c r="C99" s="14"/>
      <c r="D99" s="1"/>
      <c r="E99" s="1"/>
      <c r="F99" s="1"/>
      <c r="G99" s="1"/>
      <c r="H99" s="1"/>
      <c r="I99" s="1"/>
    </row>
    <row r="100" spans="2:9" ht="20.25" x14ac:dyDescent="0.3">
      <c r="C100" s="14"/>
      <c r="D100" s="1"/>
      <c r="E100" s="1"/>
      <c r="F100" s="1"/>
      <c r="G100" s="1"/>
      <c r="H100" s="1"/>
      <c r="I100" s="1"/>
    </row>
    <row r="101" spans="2:9" ht="20.25" x14ac:dyDescent="0.3">
      <c r="C101" s="14"/>
      <c r="D101" s="1"/>
      <c r="E101" s="1"/>
      <c r="F101" s="1"/>
      <c r="G101" s="1"/>
      <c r="H101" s="1"/>
      <c r="I101" s="1"/>
    </row>
    <row r="102" spans="2:9" ht="20.25" x14ac:dyDescent="0.3">
      <c r="C102" s="14"/>
      <c r="D102" s="1"/>
      <c r="E102" s="1"/>
      <c r="F102" s="1"/>
      <c r="G102" s="1"/>
      <c r="H102" s="1"/>
      <c r="I102" s="1"/>
    </row>
    <row r="103" spans="2:9" ht="20.25" x14ac:dyDescent="0.3">
      <c r="C103" s="14"/>
      <c r="D103" s="1"/>
      <c r="E103" s="1"/>
      <c r="F103" s="1"/>
      <c r="G103" s="1"/>
      <c r="H103" s="1"/>
      <c r="I103" s="1"/>
    </row>
    <row r="104" spans="2:9" ht="20.25" x14ac:dyDescent="0.3">
      <c r="C104" s="14"/>
      <c r="D104" s="1"/>
      <c r="E104" s="1"/>
      <c r="F104" s="1"/>
      <c r="G104" s="1"/>
      <c r="H104" s="1"/>
      <c r="I104" s="1"/>
    </row>
    <row r="105" spans="2:9" ht="20.25" x14ac:dyDescent="0.3">
      <c r="C105" s="14"/>
      <c r="D105" s="1"/>
      <c r="E105" s="1"/>
      <c r="F105" s="1"/>
      <c r="G105" s="1"/>
      <c r="H105" s="1"/>
      <c r="I105" s="1"/>
    </row>
    <row r="106" spans="2:9" ht="20.25" x14ac:dyDescent="0.3">
      <c r="C106" s="14"/>
      <c r="D106" s="1"/>
      <c r="E106" s="1"/>
      <c r="F106" s="1"/>
      <c r="G106" s="1"/>
      <c r="H106" s="1"/>
      <c r="I106" s="1"/>
    </row>
    <row r="107" spans="2:9" ht="20.25" x14ac:dyDescent="0.3">
      <c r="C107" s="14"/>
      <c r="D107" s="1"/>
      <c r="E107" s="1"/>
      <c r="F107" s="1"/>
      <c r="G107" s="1"/>
      <c r="H107" s="1"/>
      <c r="I107" s="1"/>
    </row>
    <row r="108" spans="2:9" ht="20.25" x14ac:dyDescent="0.3">
      <c r="C108" s="14"/>
      <c r="D108" s="1"/>
      <c r="E108" s="1"/>
      <c r="F108" s="1"/>
      <c r="G108" s="1"/>
      <c r="H108" s="1"/>
      <c r="I108" s="1"/>
    </row>
    <row r="109" spans="2:9" ht="20.25" x14ac:dyDescent="0.3">
      <c r="C109" s="14"/>
    </row>
    <row r="110" spans="2:9" ht="20.25" x14ac:dyDescent="0.3">
      <c r="C110" s="14"/>
    </row>
    <row r="111" spans="2:9" ht="20.25" x14ac:dyDescent="0.3">
      <c r="C111" s="14"/>
    </row>
    <row r="112" spans="2:9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25">
      <c r="C144" s="15"/>
    </row>
    <row r="145" spans="3:3" ht="20.25" x14ac:dyDescent="0.25">
      <c r="C145" s="15"/>
    </row>
    <row r="146" spans="3:3" ht="20.25" x14ac:dyDescent="0.25">
      <c r="C146" s="16"/>
    </row>
    <row r="147" spans="3:3" ht="20.25" x14ac:dyDescent="0.25">
      <c r="C147" s="16"/>
    </row>
    <row r="148" spans="3:3" ht="20.25" x14ac:dyDescent="0.25">
      <c r="C148" s="16"/>
    </row>
  </sheetData>
  <mergeCells count="29">
    <mergeCell ref="A5:D5"/>
    <mergeCell ref="A6:L6"/>
    <mergeCell ref="A7:C7"/>
    <mergeCell ref="A8:D8"/>
    <mergeCell ref="A9:F9"/>
    <mergeCell ref="A10:C10"/>
    <mergeCell ref="A12:O12"/>
    <mergeCell ref="N26:N32"/>
    <mergeCell ref="A14:O14"/>
    <mergeCell ref="N77:N79"/>
    <mergeCell ref="O77:O79"/>
    <mergeCell ref="H27:H32"/>
    <mergeCell ref="I77:I79"/>
    <mergeCell ref="J77:J79"/>
    <mergeCell ref="K77:K79"/>
    <mergeCell ref="L77:L79"/>
    <mergeCell ref="M77:M79"/>
    <mergeCell ref="J26:J32"/>
    <mergeCell ref="L26:L32"/>
    <mergeCell ref="M26:M32"/>
    <mergeCell ref="K26:K32"/>
    <mergeCell ref="A81:A82"/>
    <mergeCell ref="B81:B82"/>
    <mergeCell ref="D81:D82"/>
    <mergeCell ref="E81:E82"/>
    <mergeCell ref="B77:B79"/>
    <mergeCell ref="A77:A79"/>
    <mergeCell ref="D77:D79"/>
    <mergeCell ref="E77:E79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2025-03-18T07:36:16Z</cp:lastPrinted>
  <dcterms:created xsi:type="dcterms:W3CDTF">2011-12-13T13:38:30Z</dcterms:created>
  <dcterms:modified xsi:type="dcterms:W3CDTF">2025-03-18T07:38:54Z</dcterms:modified>
</cp:coreProperties>
</file>