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3\"/>
    </mc:Choice>
  </mc:AlternateContent>
  <xr:revisionPtr revIDLastSave="0" documentId="13_ncr:1_{FD3CE374-2457-413A-8E9B-74421B89F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6" i="1" l="1"/>
  <c r="H85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17" i="1"/>
  <c r="F86" i="1"/>
  <c r="H86" i="1" l="1"/>
</calcChain>
</file>

<file path=xl/sharedStrings.xml><?xml version="1.0" encoding="utf-8"?>
<sst xmlns="http://schemas.openxmlformats.org/spreadsheetml/2006/main" count="584" uniqueCount="292">
  <si>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</si>
  <si>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</si>
  <si>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</si>
  <si>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</si>
  <si>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</si>
  <si>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</si>
  <si>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</si>
  <si>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</si>
  <si>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</si>
  <si>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</si>
  <si>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</si>
  <si>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</si>
  <si>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</si>
  <si>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</si>
  <si>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</si>
  <si>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</si>
  <si>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</si>
  <si>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</si>
  <si>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</si>
  <si>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</si>
  <si>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</si>
  <si>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</si>
  <si>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</si>
  <si>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</si>
  <si>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</si>
  <si>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</si>
  <si>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</si>
  <si>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</si>
  <si>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</si>
  <si>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</si>
  <si>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</si>
  <si>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</si>
  <si>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</si>
  <si>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</si>
  <si>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</si>
  <si>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</si>
  <si>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</si>
  <si>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</si>
  <si>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</si>
  <si>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</si>
  <si>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</si>
  <si>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</si>
  <si>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</si>
  <si>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</si>
  <si>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</si>
  <si>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</si>
  <si>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</si>
  <si>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</si>
  <si>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</si>
  <si>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</si>
  <si>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</si>
  <si>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</si>
  <si>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</si>
  <si>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</si>
  <si>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</si>
  <si>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</si>
  <si>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</si>
  <si>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</si>
  <si>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</si>
  <si>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</si>
  <si>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22800000-8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</si>
  <si>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</si>
  <si>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</si>
  <si>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</si>
  <si>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</si>
  <si>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</si>
  <si>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</si>
  <si>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</si>
  <si>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</si>
  <si>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</si>
  <si>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</si>
  <si>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</si>
  <si>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</si>
  <si>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</si>
  <si>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</si>
  <si>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</si>
  <si>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</si>
  <si>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</si>
  <si>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</si>
  <si>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</si>
  <si>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</si>
  <si>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</si>
  <si>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</si>
  <si>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</si>
  <si>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</si>
  <si>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</si>
  <si>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</si>
  <si>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</si>
  <si>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</si>
  <si>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</si>
  <si>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</si>
  <si>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</si>
  <si>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</si>
  <si>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</si>
  <si>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</si>
  <si>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</si>
  <si>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</si>
  <si>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</si>
  <si>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</si>
  <si>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</si>
  <si>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</si>
  <si>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</si>
  <si>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</si>
  <si>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</si>
  <si>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</si>
  <si>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</si>
  <si>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</si>
  <si>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30213000-5</t>
  </si>
  <si>
    <t>Usluge odvjetnika i pravnog savjetovanja</t>
  </si>
  <si>
    <t>79100000-5</t>
  </si>
  <si>
    <t>39831300-9</t>
  </si>
  <si>
    <t>30199000-0</t>
  </si>
  <si>
    <t>Najam rublja</t>
  </si>
  <si>
    <t>Računala i računalna oprema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</si>
  <si>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</si>
  <si>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</si>
  <si>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</si>
  <si>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</si>
  <si>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</si>
  <si>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</si>
  <si>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</si>
  <si>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</si>
  <si>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</si>
  <si>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</si>
  <si>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</si>
  <si>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</si>
  <si>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</si>
  <si>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</si>
  <si>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33196000-0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</si>
  <si>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</si>
  <si>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</si>
  <si>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</si>
  <si>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</si>
  <si>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</si>
  <si>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</si>
  <si>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</si>
  <si>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</si>
  <si>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</si>
  <si>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45259000-7</t>
  </si>
  <si>
    <t>50312610-4</t>
  </si>
  <si>
    <t>51.</t>
  </si>
  <si>
    <t>52.</t>
  </si>
  <si>
    <t>45262640-9</t>
  </si>
  <si>
    <t>45000000-7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</si>
  <si>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</si>
  <si>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</si>
  <si>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</si>
  <si>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</si>
  <si>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</si>
  <si>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</si>
  <si>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</si>
  <si>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</si>
  <si>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</si>
  <si>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</si>
  <si>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</si>
  <si>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Održavanje zelenila</t>
  </si>
  <si>
    <t>Usluge održavanja liftova</t>
  </si>
  <si>
    <t>39224320-7</t>
  </si>
  <si>
    <t>24311900-6</t>
  </si>
  <si>
    <t>15860000-4</t>
  </si>
  <si>
    <t>31710000-6</t>
  </si>
  <si>
    <t>80522000-9</t>
  </si>
  <si>
    <t>79000000-4</t>
  </si>
  <si>
    <t>72224000-1</t>
  </si>
  <si>
    <t>45343000-3</t>
  </si>
  <si>
    <t>50750000-7</t>
  </si>
  <si>
    <t>48224000-4</t>
  </si>
  <si>
    <t>42341000-8</t>
  </si>
  <si>
    <t>39315000-3</t>
  </si>
  <si>
    <t>Alkoholna i bezalkoholna pića</t>
  </si>
  <si>
    <t>15911000-7</t>
  </si>
  <si>
    <t>53.</t>
  </si>
  <si>
    <t>JN-01/23</t>
  </si>
  <si>
    <t>JN-02/23</t>
  </si>
  <si>
    <t>JN-03/23</t>
  </si>
  <si>
    <t>JN-04/23</t>
  </si>
  <si>
    <t>JN-05/23</t>
  </si>
  <si>
    <t>JN-06/23</t>
  </si>
  <si>
    <t>JN-07/23</t>
  </si>
  <si>
    <t>JN-08/23</t>
  </si>
  <si>
    <t>JN-09/23</t>
  </si>
  <si>
    <t>JN-10/23</t>
  </si>
  <si>
    <t>JN-11/23</t>
  </si>
  <si>
    <t>JN-12/23</t>
  </si>
  <si>
    <t>JN-13/23</t>
  </si>
  <si>
    <t>JN-14/23</t>
  </si>
  <si>
    <t>JN-15/23</t>
  </si>
  <si>
    <t>JN-16/23</t>
  </si>
  <si>
    <t>JN-17/23</t>
  </si>
  <si>
    <t>JN-18/23</t>
  </si>
  <si>
    <t>JN-19/23</t>
  </si>
  <si>
    <t>JN-20/23</t>
  </si>
  <si>
    <t>JN-21/23</t>
  </si>
  <si>
    <t>JN-22/23</t>
  </si>
  <si>
    <t>JN-23/23</t>
  </si>
  <si>
    <t>JN-24/23</t>
  </si>
  <si>
    <t>JN-25/23</t>
  </si>
  <si>
    <t>JN-26/23</t>
  </si>
  <si>
    <t>JN-27/23</t>
  </si>
  <si>
    <t>JN-28/23</t>
  </si>
  <si>
    <t>JN-29/23</t>
  </si>
  <si>
    <t>JN-30/23</t>
  </si>
  <si>
    <t>JN-31/23</t>
  </si>
  <si>
    <t>JN-32/23</t>
  </si>
  <si>
    <t>JN-33/23</t>
  </si>
  <si>
    <t>JN-34/23</t>
  </si>
  <si>
    <t>JN-35/23</t>
  </si>
  <si>
    <t>JN-36/23</t>
  </si>
  <si>
    <t>JN-37/23</t>
  </si>
  <si>
    <t>JN-38/23</t>
  </si>
  <si>
    <t>JN-39/23</t>
  </si>
  <si>
    <t>JN-40/23</t>
  </si>
  <si>
    <t>JN-41/23</t>
  </si>
  <si>
    <t>JN-42/23</t>
  </si>
  <si>
    <t>JN-43/23</t>
  </si>
  <si>
    <t>JN-44/23</t>
  </si>
  <si>
    <t>JN-45/23</t>
  </si>
  <si>
    <t>JN-46/23</t>
  </si>
  <si>
    <t>JN-47/23</t>
  </si>
  <si>
    <t>JN-48/23</t>
  </si>
  <si>
    <t>JN-49/23</t>
  </si>
  <si>
    <t>JN-51/23</t>
  </si>
  <si>
    <t>PLAN NABAVE ZA 2023. GODINU (EUR)</t>
  </si>
  <si>
    <t xml:space="preserve"> -Juneće meso- GRUPA I  -23.800 EUR</t>
  </si>
  <si>
    <t xml:space="preserve"> -Svježe svinjsko meso -GRUPA V  -  25.250 EUR</t>
  </si>
  <si>
    <t>N-1/23</t>
  </si>
  <si>
    <t>N-2/23</t>
  </si>
  <si>
    <t xml:space="preserve"> -Meso puretine i prerađevine od mesa puretine -GRUPA II  - 19.900 EUR</t>
  </si>
  <si>
    <t xml:space="preserve"> -Mesne prerađevine i suhomesnati proizvodi -GRUPA III  -  11.950 EUR</t>
  </si>
  <si>
    <t xml:space="preserve">  -Meso piletine i mesnih prerađevina od piletine- GRUPA IV  -  10.600 EUR</t>
  </si>
  <si>
    <t>Sladoledi</t>
  </si>
  <si>
    <t xml:space="preserve">Zamrznuta hrana </t>
  </si>
  <si>
    <t>Stolovi 30 kom (bolnički restoran)</t>
  </si>
  <si>
    <t>Stolice 170 kom (bolnički restoran)</t>
  </si>
  <si>
    <t>Set tuba za fotokabinu 1 set (odjel za fizikalnu terapiju)</t>
  </si>
  <si>
    <t>Aparat za elektroterapiju 3 kom (odjel za fizikalnu terapiju)</t>
  </si>
  <si>
    <t>Električni štednjak 1 kom (kuhinja)</t>
  </si>
  <si>
    <t>Friteza 1 kom (kuhinja)</t>
  </si>
  <si>
    <t>Topla linija 4/1 1 kom (kuhinja)</t>
  </si>
  <si>
    <t>Stroj za pranje podova 1 kom (odjel za tehničko održavanje i higijenu)</t>
  </si>
  <si>
    <t xml:space="preserve">Rekonstrukcija dijela bolnice zbog prenamjene uredskih prostora u bolesničke sobe 3. faza </t>
  </si>
  <si>
    <t>Licence</t>
  </si>
  <si>
    <t>54.</t>
  </si>
  <si>
    <t>55.</t>
  </si>
  <si>
    <t>JN-52/23</t>
  </si>
  <si>
    <t>39112000-0</t>
  </si>
  <si>
    <t>39143210-1</t>
  </si>
  <si>
    <t>42999000-5</t>
  </si>
  <si>
    <t>48000000-8</t>
  </si>
  <si>
    <t>39310000-8</t>
  </si>
  <si>
    <t>Početak 2023. godine</t>
  </si>
  <si>
    <t>Sredina 2023. godine</t>
  </si>
  <si>
    <t>6 mjeseci</t>
  </si>
  <si>
    <t>Parnokonvekcijska peć 1 kom (kuhinja)</t>
  </si>
  <si>
    <t>N-4/23</t>
  </si>
  <si>
    <t>56.</t>
  </si>
  <si>
    <t>Održavanje bazenske tehnike</t>
  </si>
  <si>
    <t>JN-53/23</t>
  </si>
  <si>
    <t>1 godina</t>
  </si>
  <si>
    <t>PROMJENA</t>
  </si>
  <si>
    <t>I. REBALANS PLANA NABAVE ZA 2023. GODINU (EUR)</t>
  </si>
  <si>
    <t>57.</t>
  </si>
  <si>
    <t>Pivo</t>
  </si>
  <si>
    <t>JN-54/23</t>
  </si>
  <si>
    <t>58.</t>
  </si>
  <si>
    <t>Roba za ugostiteljstvo</t>
  </si>
  <si>
    <t>JN-55/23</t>
  </si>
  <si>
    <t>59.</t>
  </si>
  <si>
    <t>Usluge čuvanja imovina i osoba</t>
  </si>
  <si>
    <t>JN-56/23</t>
  </si>
  <si>
    <t>60.</t>
  </si>
  <si>
    <t>Konzervirana hrana</t>
  </si>
  <si>
    <t>JN-57/23</t>
  </si>
  <si>
    <t>61.</t>
  </si>
  <si>
    <t>Smrznuta peciva i mlinci</t>
  </si>
  <si>
    <t>JN-58/23</t>
  </si>
  <si>
    <t>62.</t>
  </si>
  <si>
    <t>Studija izvedivosti ulaganja s analizom troškova i koristi (CBA)</t>
  </si>
  <si>
    <t>JN-59/23</t>
  </si>
  <si>
    <t>1961000-2</t>
  </si>
  <si>
    <t>39222000-4</t>
  </si>
  <si>
    <t>79713000-5</t>
  </si>
  <si>
    <t>15897200-4</t>
  </si>
  <si>
    <t>15612500-6</t>
  </si>
  <si>
    <t>79314000-8</t>
  </si>
  <si>
    <t>I. REBALANS PLANA NABAVE 2023.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</si>
  <si>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22. sjednici donosi:</t>
  </si>
  <si>
    <t>JN-60/23</t>
  </si>
  <si>
    <t>Jaja</t>
  </si>
  <si>
    <t>JN-61/23</t>
  </si>
  <si>
    <t>63.</t>
  </si>
  <si>
    <t>03142500-3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</si>
</sst>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3" fontId="25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25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18" fillId="2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 wrapText="1"/>
    </xf>
    <xf numFmtId="14" fontId="18" fillId="2" borderId="1" xfId="0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47"/>
  <sheetViews>
    <sheetView tabSelected="1" topLeftCell="A16" zoomScale="57" zoomScaleNormal="57" zoomScaleSheetLayoutView="26" zoomScalePageLayoutView="90" workbookViewId="0">
      <selection activeCell="L94" sqref="L94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35.5703125" style="3" customWidth="1"/>
    <col min="7" max="7" width="27.85546875" style="3" customWidth="1"/>
    <col min="8" max="8" width="33.1406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13" t="s">
        <v>13</v>
      </c>
      <c r="B5" s="114"/>
      <c r="C5" s="114"/>
      <c r="D5" s="114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00" t="s">
        <v>14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8"/>
      <c r="N6" s="7"/>
      <c r="O6" s="7"/>
      <c r="P6" s="7"/>
      <c r="Q6" s="7"/>
    </row>
    <row r="7" spans="1:17" ht="23.25" x14ac:dyDescent="0.35">
      <c r="A7" s="100" t="s">
        <v>15</v>
      </c>
      <c r="B7" s="114"/>
      <c r="C7" s="114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00" t="s">
        <v>16</v>
      </c>
      <c r="B8" s="114"/>
      <c r="C8" s="114"/>
      <c r="D8" s="114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00" t="s">
        <v>35</v>
      </c>
      <c r="B9" s="114"/>
      <c r="C9" s="114"/>
      <c r="D9" s="114"/>
      <c r="E9" s="114"/>
      <c r="F9" s="114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00" t="s">
        <v>17</v>
      </c>
      <c r="B10" s="101"/>
      <c r="C10" s="101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02" t="s">
        <v>286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03" t="s">
        <v>285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90" t="s">
        <v>54</v>
      </c>
      <c r="B16" s="91" t="s">
        <v>3</v>
      </c>
      <c r="C16" s="92" t="s">
        <v>72</v>
      </c>
      <c r="D16" s="93" t="s">
        <v>2</v>
      </c>
      <c r="E16" s="93" t="s">
        <v>48</v>
      </c>
      <c r="F16" s="94" t="s">
        <v>222</v>
      </c>
      <c r="G16" s="94" t="s">
        <v>259</v>
      </c>
      <c r="H16" s="94" t="s">
        <v>260</v>
      </c>
      <c r="I16" s="93" t="s">
        <v>50</v>
      </c>
      <c r="J16" s="93" t="s">
        <v>0</v>
      </c>
      <c r="K16" s="93" t="s">
        <v>144</v>
      </c>
      <c r="L16" s="93" t="s">
        <v>1</v>
      </c>
      <c r="M16" s="93" t="s">
        <v>51</v>
      </c>
      <c r="N16" s="95" t="s">
        <v>52</v>
      </c>
      <c r="O16" s="93" t="s">
        <v>55</v>
      </c>
      <c r="P16" s="8"/>
      <c r="Q16" s="7"/>
    </row>
    <row r="17" spans="1:20" ht="33" x14ac:dyDescent="0.3">
      <c r="A17" s="115" t="s">
        <v>87</v>
      </c>
      <c r="B17" s="116">
        <v>3221</v>
      </c>
      <c r="C17" s="116" t="s">
        <v>4</v>
      </c>
      <c r="D17" s="117" t="s">
        <v>172</v>
      </c>
      <c r="E17" s="118" t="s">
        <v>60</v>
      </c>
      <c r="F17" s="119">
        <v>18800</v>
      </c>
      <c r="G17" s="119">
        <v>1500</v>
      </c>
      <c r="H17" s="119">
        <f>SUM(F17:G17)</f>
        <v>20300</v>
      </c>
      <c r="I17" s="120" t="s">
        <v>53</v>
      </c>
      <c r="J17" s="117" t="s">
        <v>47</v>
      </c>
      <c r="K17" s="117" t="s">
        <v>145</v>
      </c>
      <c r="L17" s="121" t="s">
        <v>250</v>
      </c>
      <c r="M17" s="117" t="s">
        <v>46</v>
      </c>
      <c r="N17" s="117"/>
      <c r="O17" s="117"/>
      <c r="P17" s="7"/>
      <c r="Q17" s="7"/>
    </row>
    <row r="18" spans="1:20" s="12" customFormat="1" ht="33" x14ac:dyDescent="0.3">
      <c r="A18" s="115" t="s">
        <v>97</v>
      </c>
      <c r="B18" s="116">
        <v>3221</v>
      </c>
      <c r="C18" s="116" t="s">
        <v>5</v>
      </c>
      <c r="D18" s="117" t="s">
        <v>173</v>
      </c>
      <c r="E18" s="122" t="s">
        <v>110</v>
      </c>
      <c r="F18" s="119">
        <v>8750</v>
      </c>
      <c r="G18" s="119">
        <v>350</v>
      </c>
      <c r="H18" s="119">
        <f t="shared" ref="H18:H81" si="0">SUM(F18:G18)</f>
        <v>9100</v>
      </c>
      <c r="I18" s="120" t="s">
        <v>53</v>
      </c>
      <c r="J18" s="117" t="s">
        <v>47</v>
      </c>
      <c r="K18" s="117" t="s">
        <v>145</v>
      </c>
      <c r="L18" s="121" t="s">
        <v>250</v>
      </c>
      <c r="M18" s="117" t="s">
        <v>46</v>
      </c>
      <c r="N18" s="117"/>
      <c r="O18" s="117"/>
      <c r="P18" s="11"/>
      <c r="Q18" s="11"/>
    </row>
    <row r="19" spans="1:20" ht="33" x14ac:dyDescent="0.3">
      <c r="A19" s="115" t="s">
        <v>34</v>
      </c>
      <c r="B19" s="116">
        <v>3221</v>
      </c>
      <c r="C19" s="116" t="s">
        <v>37</v>
      </c>
      <c r="D19" s="117" t="s">
        <v>174</v>
      </c>
      <c r="E19" s="123" t="s">
        <v>157</v>
      </c>
      <c r="F19" s="119">
        <v>14800</v>
      </c>
      <c r="G19" s="119">
        <v>-1500</v>
      </c>
      <c r="H19" s="119">
        <f t="shared" si="0"/>
        <v>13300</v>
      </c>
      <c r="I19" s="120" t="s">
        <v>53</v>
      </c>
      <c r="J19" s="117" t="s">
        <v>47</v>
      </c>
      <c r="K19" s="117" t="s">
        <v>145</v>
      </c>
      <c r="L19" s="121" t="s">
        <v>250</v>
      </c>
      <c r="M19" s="117" t="s">
        <v>46</v>
      </c>
      <c r="N19" s="117"/>
      <c r="O19" s="117"/>
      <c r="P19" s="7"/>
      <c r="Q19" s="7"/>
    </row>
    <row r="20" spans="1:20" ht="33" x14ac:dyDescent="0.3">
      <c r="A20" s="71" t="s">
        <v>98</v>
      </c>
      <c r="B20" s="30">
        <v>3221</v>
      </c>
      <c r="C20" s="30" t="s">
        <v>148</v>
      </c>
      <c r="D20" s="31" t="s">
        <v>175</v>
      </c>
      <c r="E20" s="32" t="s">
        <v>111</v>
      </c>
      <c r="F20" s="33">
        <v>26000</v>
      </c>
      <c r="G20" s="33"/>
      <c r="H20" s="33">
        <f t="shared" si="0"/>
        <v>26000</v>
      </c>
      <c r="I20" s="34" t="s">
        <v>53</v>
      </c>
      <c r="J20" s="31" t="s">
        <v>47</v>
      </c>
      <c r="K20" s="31" t="s">
        <v>145</v>
      </c>
      <c r="L20" s="35" t="s">
        <v>250</v>
      </c>
      <c r="M20" s="31" t="s">
        <v>46</v>
      </c>
      <c r="N20" s="31"/>
      <c r="O20" s="31"/>
      <c r="P20" s="7"/>
      <c r="Q20" s="7"/>
    </row>
    <row r="21" spans="1:20" ht="33" x14ac:dyDescent="0.3">
      <c r="A21" s="115" t="s">
        <v>131</v>
      </c>
      <c r="B21" s="116">
        <v>3222</v>
      </c>
      <c r="C21" s="116" t="s">
        <v>129</v>
      </c>
      <c r="D21" s="117" t="s">
        <v>176</v>
      </c>
      <c r="E21" s="122" t="s">
        <v>74</v>
      </c>
      <c r="F21" s="119">
        <v>10600</v>
      </c>
      <c r="G21" s="119">
        <v>-4500</v>
      </c>
      <c r="H21" s="119">
        <f t="shared" si="0"/>
        <v>6100</v>
      </c>
      <c r="I21" s="120" t="s">
        <v>53</v>
      </c>
      <c r="J21" s="117" t="s">
        <v>47</v>
      </c>
      <c r="K21" s="117" t="s">
        <v>145</v>
      </c>
      <c r="L21" s="121" t="s">
        <v>250</v>
      </c>
      <c r="M21" s="117" t="s">
        <v>46</v>
      </c>
      <c r="N21" s="117"/>
      <c r="O21" s="117"/>
      <c r="P21" s="7"/>
      <c r="Q21" s="7"/>
    </row>
    <row r="22" spans="1:20" ht="33" x14ac:dyDescent="0.3">
      <c r="A22" s="99" t="s">
        <v>132</v>
      </c>
      <c r="B22" s="38">
        <v>3222</v>
      </c>
      <c r="C22" s="38" t="s">
        <v>6</v>
      </c>
      <c r="D22" s="39" t="s">
        <v>225</v>
      </c>
      <c r="E22" s="40" t="s">
        <v>73</v>
      </c>
      <c r="F22" s="41">
        <v>33181</v>
      </c>
      <c r="G22" s="41"/>
      <c r="H22" s="41">
        <f t="shared" si="0"/>
        <v>33181</v>
      </c>
      <c r="I22" s="42" t="s">
        <v>147</v>
      </c>
      <c r="J22" s="39" t="s">
        <v>47</v>
      </c>
      <c r="K22" s="39" t="s">
        <v>145</v>
      </c>
      <c r="L22" s="35" t="s">
        <v>250</v>
      </c>
      <c r="M22" s="39" t="s">
        <v>46</v>
      </c>
      <c r="N22" s="39"/>
      <c r="O22" s="39"/>
      <c r="P22" s="7"/>
      <c r="Q22" s="7"/>
    </row>
    <row r="23" spans="1:20" ht="33" x14ac:dyDescent="0.3">
      <c r="A23" s="71" t="s">
        <v>100</v>
      </c>
      <c r="B23" s="43">
        <v>3222</v>
      </c>
      <c r="C23" s="43" t="s">
        <v>149</v>
      </c>
      <c r="D23" s="44" t="s">
        <v>177</v>
      </c>
      <c r="E23" s="45" t="s">
        <v>158</v>
      </c>
      <c r="F23" s="46">
        <v>17850</v>
      </c>
      <c r="G23" s="46"/>
      <c r="H23" s="33">
        <f t="shared" si="0"/>
        <v>17850</v>
      </c>
      <c r="I23" s="34" t="s">
        <v>53</v>
      </c>
      <c r="J23" s="31" t="s">
        <v>99</v>
      </c>
      <c r="K23" s="31" t="s">
        <v>145</v>
      </c>
      <c r="L23" s="35" t="s">
        <v>250</v>
      </c>
      <c r="M23" s="31" t="s">
        <v>46</v>
      </c>
      <c r="N23" s="31"/>
      <c r="O23" s="31"/>
      <c r="P23" s="7"/>
      <c r="Q23" s="7"/>
    </row>
    <row r="24" spans="1:20" ht="33" x14ac:dyDescent="0.3">
      <c r="A24" s="71" t="s">
        <v>82</v>
      </c>
      <c r="B24" s="43">
        <v>3222</v>
      </c>
      <c r="C24" s="43" t="s">
        <v>7</v>
      </c>
      <c r="D24" s="44" t="s">
        <v>178</v>
      </c>
      <c r="E24" s="45" t="s">
        <v>75</v>
      </c>
      <c r="F24" s="46">
        <v>10750</v>
      </c>
      <c r="G24" s="46"/>
      <c r="H24" s="33">
        <f t="shared" si="0"/>
        <v>10750</v>
      </c>
      <c r="I24" s="34" t="s">
        <v>53</v>
      </c>
      <c r="J24" s="31" t="s">
        <v>99</v>
      </c>
      <c r="K24" s="31" t="s">
        <v>145</v>
      </c>
      <c r="L24" s="35" t="s">
        <v>250</v>
      </c>
      <c r="M24" s="31" t="s">
        <v>46</v>
      </c>
      <c r="N24" s="31"/>
      <c r="O24" s="31"/>
      <c r="P24" s="7"/>
      <c r="Q24" s="7"/>
    </row>
    <row r="25" spans="1:20" s="12" customFormat="1" ht="33.75" x14ac:dyDescent="0.3">
      <c r="A25" s="99" t="s">
        <v>19</v>
      </c>
      <c r="B25" s="47">
        <v>3222</v>
      </c>
      <c r="C25" s="48" t="s">
        <v>38</v>
      </c>
      <c r="D25" s="39" t="s">
        <v>226</v>
      </c>
      <c r="E25" s="40" t="s">
        <v>63</v>
      </c>
      <c r="F25" s="41">
        <v>91500</v>
      </c>
      <c r="G25" s="41"/>
      <c r="H25" s="41">
        <f t="shared" si="0"/>
        <v>91500</v>
      </c>
      <c r="I25" s="39" t="s">
        <v>147</v>
      </c>
      <c r="J25" s="104" t="s">
        <v>47</v>
      </c>
      <c r="K25" s="110" t="s">
        <v>145</v>
      </c>
      <c r="L25" s="107" t="s">
        <v>250</v>
      </c>
      <c r="M25" s="104" t="s">
        <v>46</v>
      </c>
      <c r="N25" s="49"/>
      <c r="O25" s="50"/>
      <c r="P25" s="11"/>
      <c r="Q25" s="11"/>
    </row>
    <row r="26" spans="1:20" s="12" customFormat="1" ht="33.75" x14ac:dyDescent="0.3">
      <c r="A26" s="71"/>
      <c r="B26" s="51"/>
      <c r="C26" s="52"/>
      <c r="D26" s="53"/>
      <c r="E26" s="54"/>
      <c r="F26" s="55"/>
      <c r="G26" s="55"/>
      <c r="H26" s="33">
        <f t="shared" si="0"/>
        <v>0</v>
      </c>
      <c r="I26" s="56"/>
      <c r="J26" s="105"/>
      <c r="K26" s="111"/>
      <c r="L26" s="108"/>
      <c r="M26" s="105"/>
      <c r="N26" s="57"/>
      <c r="O26" s="58"/>
      <c r="P26" s="11"/>
      <c r="Q26" s="11"/>
    </row>
    <row r="27" spans="1:20" s="12" customFormat="1" ht="33.75" x14ac:dyDescent="0.3">
      <c r="A27" s="71"/>
      <c r="B27" s="59"/>
      <c r="C27" s="60" t="s">
        <v>223</v>
      </c>
      <c r="D27" s="61"/>
      <c r="E27" s="62"/>
      <c r="F27" s="63"/>
      <c r="G27" s="63"/>
      <c r="H27" s="33">
        <f t="shared" si="0"/>
        <v>0</v>
      </c>
      <c r="I27" s="56"/>
      <c r="J27" s="105"/>
      <c r="K27" s="111"/>
      <c r="L27" s="108"/>
      <c r="M27" s="105"/>
      <c r="N27" s="57"/>
      <c r="O27" s="58"/>
      <c r="P27" s="11"/>
      <c r="Q27" s="11"/>
      <c r="T27" s="17"/>
    </row>
    <row r="28" spans="1:20" s="12" customFormat="1" ht="33.75" x14ac:dyDescent="0.3">
      <c r="A28" s="71"/>
      <c r="B28" s="59"/>
      <c r="C28" s="64" t="s">
        <v>227</v>
      </c>
      <c r="D28" s="61"/>
      <c r="E28" s="62"/>
      <c r="F28" s="63"/>
      <c r="G28" s="63"/>
      <c r="H28" s="33">
        <f t="shared" si="0"/>
        <v>0</v>
      </c>
      <c r="I28" s="56"/>
      <c r="J28" s="105"/>
      <c r="K28" s="111"/>
      <c r="L28" s="108"/>
      <c r="M28" s="105"/>
      <c r="N28" s="49" t="s">
        <v>81</v>
      </c>
      <c r="O28" s="58"/>
      <c r="P28" s="11"/>
      <c r="Q28" s="11"/>
    </row>
    <row r="29" spans="1:20" s="12" customFormat="1" ht="33.75" x14ac:dyDescent="0.3">
      <c r="A29" s="71"/>
      <c r="B29" s="59"/>
      <c r="C29" s="64" t="s">
        <v>228</v>
      </c>
      <c r="D29" s="61"/>
      <c r="E29" s="62"/>
      <c r="F29" s="63"/>
      <c r="G29" s="63"/>
      <c r="H29" s="33">
        <f t="shared" si="0"/>
        <v>0</v>
      </c>
      <c r="I29" s="56"/>
      <c r="J29" s="105"/>
      <c r="K29" s="111"/>
      <c r="L29" s="108"/>
      <c r="M29" s="105"/>
      <c r="N29" s="49"/>
      <c r="O29" s="58"/>
      <c r="P29" s="11"/>
      <c r="Q29" s="11"/>
    </row>
    <row r="30" spans="1:20" s="12" customFormat="1" ht="33.75" x14ac:dyDescent="0.3">
      <c r="A30" s="71"/>
      <c r="B30" s="59"/>
      <c r="C30" s="64" t="s">
        <v>229</v>
      </c>
      <c r="D30" s="61"/>
      <c r="E30" s="62"/>
      <c r="F30" s="63"/>
      <c r="G30" s="63"/>
      <c r="H30" s="33">
        <f t="shared" si="0"/>
        <v>0</v>
      </c>
      <c r="I30" s="56"/>
      <c r="J30" s="105"/>
      <c r="K30" s="111"/>
      <c r="L30" s="108"/>
      <c r="M30" s="105"/>
      <c r="N30" s="57"/>
      <c r="O30" s="58"/>
      <c r="P30" s="11"/>
      <c r="Q30" s="11"/>
    </row>
    <row r="31" spans="1:20" s="12" customFormat="1" ht="33.75" x14ac:dyDescent="0.3">
      <c r="A31" s="71"/>
      <c r="B31" s="65"/>
      <c r="C31" s="66" t="s">
        <v>224</v>
      </c>
      <c r="D31" s="67"/>
      <c r="E31" s="68"/>
      <c r="F31" s="69"/>
      <c r="G31" s="69"/>
      <c r="H31" s="33">
        <f t="shared" si="0"/>
        <v>0</v>
      </c>
      <c r="I31" s="70"/>
      <c r="J31" s="106"/>
      <c r="K31" s="112"/>
      <c r="L31" s="109"/>
      <c r="M31" s="106"/>
      <c r="N31" s="57"/>
      <c r="O31" s="72"/>
      <c r="P31" s="11"/>
      <c r="Q31" s="11"/>
    </row>
    <row r="32" spans="1:20" ht="33" x14ac:dyDescent="0.3">
      <c r="A32" s="115" t="s">
        <v>20</v>
      </c>
      <c r="B32" s="124">
        <v>3222</v>
      </c>
      <c r="C32" s="124" t="s">
        <v>30</v>
      </c>
      <c r="D32" s="117" t="s">
        <v>179</v>
      </c>
      <c r="E32" s="122" t="s">
        <v>65</v>
      </c>
      <c r="F32" s="119">
        <v>10300</v>
      </c>
      <c r="G32" s="119">
        <v>-1400</v>
      </c>
      <c r="H32" s="119">
        <f t="shared" si="0"/>
        <v>8900</v>
      </c>
      <c r="I32" s="120" t="s">
        <v>53</v>
      </c>
      <c r="J32" s="117" t="s">
        <v>47</v>
      </c>
      <c r="K32" s="117" t="s">
        <v>145</v>
      </c>
      <c r="L32" s="125" t="s">
        <v>250</v>
      </c>
      <c r="M32" s="117" t="s">
        <v>46</v>
      </c>
      <c r="N32" s="117"/>
      <c r="O32" s="117"/>
      <c r="P32" s="7"/>
      <c r="Q32" s="7"/>
    </row>
    <row r="33" spans="1:17" ht="33" x14ac:dyDescent="0.3">
      <c r="A33" s="115" t="s">
        <v>101</v>
      </c>
      <c r="B33" s="116">
        <v>3222</v>
      </c>
      <c r="C33" s="124" t="s">
        <v>8</v>
      </c>
      <c r="D33" s="117" t="s">
        <v>180</v>
      </c>
      <c r="E33" s="122" t="s">
        <v>64</v>
      </c>
      <c r="F33" s="119">
        <v>19880</v>
      </c>
      <c r="G33" s="119">
        <v>2150</v>
      </c>
      <c r="H33" s="119">
        <f t="shared" si="0"/>
        <v>22030</v>
      </c>
      <c r="I33" s="120" t="s">
        <v>53</v>
      </c>
      <c r="J33" s="117" t="s">
        <v>47</v>
      </c>
      <c r="K33" s="117" t="s">
        <v>145</v>
      </c>
      <c r="L33" s="125" t="s">
        <v>250</v>
      </c>
      <c r="M33" s="117" t="s">
        <v>46</v>
      </c>
      <c r="N33" s="117"/>
      <c r="O33" s="117"/>
      <c r="P33" s="7"/>
      <c r="Q33" s="7"/>
    </row>
    <row r="34" spans="1:17" ht="33" x14ac:dyDescent="0.3">
      <c r="A34" s="115" t="s">
        <v>21</v>
      </c>
      <c r="B34" s="124">
        <v>3222</v>
      </c>
      <c r="C34" s="124" t="s">
        <v>31</v>
      </c>
      <c r="D34" s="117" t="s">
        <v>181</v>
      </c>
      <c r="E34" s="122" t="s">
        <v>67</v>
      </c>
      <c r="F34" s="119">
        <v>25800</v>
      </c>
      <c r="G34" s="119">
        <v>-1800</v>
      </c>
      <c r="H34" s="119">
        <f t="shared" si="0"/>
        <v>24000</v>
      </c>
      <c r="I34" s="120" t="s">
        <v>53</v>
      </c>
      <c r="J34" s="117" t="s">
        <v>47</v>
      </c>
      <c r="K34" s="117" t="s">
        <v>145</v>
      </c>
      <c r="L34" s="125" t="s">
        <v>250</v>
      </c>
      <c r="M34" s="117" t="s">
        <v>46</v>
      </c>
      <c r="N34" s="117"/>
      <c r="O34" s="117"/>
      <c r="P34" s="7"/>
      <c r="Q34" s="7"/>
    </row>
    <row r="35" spans="1:17" ht="33" x14ac:dyDescent="0.3">
      <c r="A35" s="115" t="s">
        <v>22</v>
      </c>
      <c r="B35" s="116">
        <v>3222</v>
      </c>
      <c r="C35" s="116" t="s">
        <v>69</v>
      </c>
      <c r="D35" s="117" t="s">
        <v>287</v>
      </c>
      <c r="E35" s="122" t="s">
        <v>68</v>
      </c>
      <c r="F35" s="119">
        <v>34500</v>
      </c>
      <c r="G35" s="119">
        <v>-13500</v>
      </c>
      <c r="H35" s="119">
        <f t="shared" si="0"/>
        <v>21000</v>
      </c>
      <c r="I35" s="120" t="s">
        <v>53</v>
      </c>
      <c r="J35" s="117" t="s">
        <v>47</v>
      </c>
      <c r="K35" s="117" t="s">
        <v>145</v>
      </c>
      <c r="L35" s="125" t="s">
        <v>250</v>
      </c>
      <c r="M35" s="117" t="s">
        <v>46</v>
      </c>
      <c r="N35" s="117"/>
      <c r="O35" s="117"/>
      <c r="P35" s="7"/>
      <c r="Q35" s="7"/>
    </row>
    <row r="36" spans="1:17" ht="33" x14ac:dyDescent="0.3">
      <c r="A36" s="115" t="s">
        <v>40</v>
      </c>
      <c r="B36" s="124">
        <v>3222</v>
      </c>
      <c r="C36" s="124" t="s">
        <v>231</v>
      </c>
      <c r="D36" s="117" t="s">
        <v>182</v>
      </c>
      <c r="E36" s="122" t="s">
        <v>146</v>
      </c>
      <c r="F36" s="119">
        <v>26400</v>
      </c>
      <c r="G36" s="119">
        <v>-4200</v>
      </c>
      <c r="H36" s="119">
        <f t="shared" si="0"/>
        <v>22200</v>
      </c>
      <c r="I36" s="120" t="s">
        <v>53</v>
      </c>
      <c r="J36" s="117" t="s">
        <v>47</v>
      </c>
      <c r="K36" s="117" t="s">
        <v>145</v>
      </c>
      <c r="L36" s="125" t="s">
        <v>250</v>
      </c>
      <c r="M36" s="117" t="s">
        <v>46</v>
      </c>
      <c r="N36" s="117"/>
      <c r="O36" s="117"/>
      <c r="P36" s="7"/>
      <c r="Q36" s="7"/>
    </row>
    <row r="37" spans="1:17" ht="33" x14ac:dyDescent="0.3">
      <c r="A37" s="115" t="s">
        <v>41</v>
      </c>
      <c r="B37" s="124">
        <v>3222</v>
      </c>
      <c r="C37" s="124" t="s">
        <v>230</v>
      </c>
      <c r="D37" s="117" t="s">
        <v>183</v>
      </c>
      <c r="E37" s="122" t="s">
        <v>146</v>
      </c>
      <c r="F37" s="119">
        <v>7900</v>
      </c>
      <c r="G37" s="119">
        <v>5500</v>
      </c>
      <c r="H37" s="119">
        <f t="shared" si="0"/>
        <v>13400</v>
      </c>
      <c r="I37" s="120" t="s">
        <v>53</v>
      </c>
      <c r="J37" s="117" t="s">
        <v>47</v>
      </c>
      <c r="K37" s="117" t="s">
        <v>145</v>
      </c>
      <c r="L37" s="125" t="s">
        <v>250</v>
      </c>
      <c r="M37" s="117" t="s">
        <v>46</v>
      </c>
      <c r="N37" s="117"/>
      <c r="O37" s="117"/>
      <c r="P37" s="7"/>
      <c r="Q37" s="7"/>
    </row>
    <row r="38" spans="1:17" ht="33" x14ac:dyDescent="0.3">
      <c r="A38" s="71" t="s">
        <v>42</v>
      </c>
      <c r="B38" s="73">
        <v>3224</v>
      </c>
      <c r="C38" s="73" t="s">
        <v>152</v>
      </c>
      <c r="D38" s="31" t="s">
        <v>184</v>
      </c>
      <c r="E38" s="36" t="s">
        <v>159</v>
      </c>
      <c r="F38" s="33">
        <v>9500</v>
      </c>
      <c r="G38" s="33"/>
      <c r="H38" s="33">
        <f t="shared" si="0"/>
        <v>9500</v>
      </c>
      <c r="I38" s="34" t="s">
        <v>53</v>
      </c>
      <c r="J38" s="31" t="s">
        <v>47</v>
      </c>
      <c r="K38" s="31" t="s">
        <v>145</v>
      </c>
      <c r="L38" s="74" t="s">
        <v>250</v>
      </c>
      <c r="M38" s="31" t="s">
        <v>46</v>
      </c>
      <c r="N38" s="31"/>
      <c r="O38" s="31"/>
      <c r="P38" s="7"/>
      <c r="Q38" s="7"/>
    </row>
    <row r="39" spans="1:17" ht="33" x14ac:dyDescent="0.3">
      <c r="A39" s="115" t="s">
        <v>43</v>
      </c>
      <c r="B39" s="124">
        <v>3224</v>
      </c>
      <c r="C39" s="124" t="s">
        <v>169</v>
      </c>
      <c r="D39" s="117" t="s">
        <v>185</v>
      </c>
      <c r="E39" s="122" t="s">
        <v>170</v>
      </c>
      <c r="F39" s="119">
        <v>25500</v>
      </c>
      <c r="G39" s="119">
        <v>-25500</v>
      </c>
      <c r="H39" s="119">
        <f t="shared" si="0"/>
        <v>0</v>
      </c>
      <c r="I39" s="120" t="s">
        <v>53</v>
      </c>
      <c r="J39" s="117" t="s">
        <v>47</v>
      </c>
      <c r="K39" s="117" t="s">
        <v>145</v>
      </c>
      <c r="L39" s="125" t="s">
        <v>250</v>
      </c>
      <c r="M39" s="117" t="s">
        <v>46</v>
      </c>
      <c r="N39" s="117"/>
      <c r="O39" s="117"/>
      <c r="P39" s="7"/>
      <c r="Q39" s="7"/>
    </row>
    <row r="40" spans="1:17" ht="66" x14ac:dyDescent="0.3">
      <c r="A40" s="71" t="s">
        <v>23</v>
      </c>
      <c r="B40" s="73">
        <v>3224</v>
      </c>
      <c r="C40" s="73" t="s">
        <v>45</v>
      </c>
      <c r="D40" s="31" t="s">
        <v>186</v>
      </c>
      <c r="E40" s="36" t="s">
        <v>76</v>
      </c>
      <c r="F40" s="33">
        <v>12750</v>
      </c>
      <c r="G40" s="33"/>
      <c r="H40" s="33">
        <f t="shared" si="0"/>
        <v>12750</v>
      </c>
      <c r="I40" s="34" t="s">
        <v>53</v>
      </c>
      <c r="J40" s="31" t="s">
        <v>47</v>
      </c>
      <c r="K40" s="31" t="s">
        <v>145</v>
      </c>
      <c r="L40" s="74" t="s">
        <v>250</v>
      </c>
      <c r="M40" s="31" t="s">
        <v>46</v>
      </c>
      <c r="N40" s="31"/>
      <c r="O40" s="31"/>
      <c r="P40" s="7"/>
      <c r="Q40" s="7"/>
    </row>
    <row r="41" spans="1:17" ht="33" x14ac:dyDescent="0.3">
      <c r="A41" s="71" t="s">
        <v>24</v>
      </c>
      <c r="B41" s="73">
        <v>3225</v>
      </c>
      <c r="C41" s="73" t="s">
        <v>134</v>
      </c>
      <c r="D41" s="31" t="s">
        <v>187</v>
      </c>
      <c r="E41" s="36" t="s">
        <v>160</v>
      </c>
      <c r="F41" s="33">
        <v>18000</v>
      </c>
      <c r="G41" s="33"/>
      <c r="H41" s="33">
        <f t="shared" si="0"/>
        <v>18000</v>
      </c>
      <c r="I41" s="34" t="s">
        <v>53</v>
      </c>
      <c r="J41" s="31" t="s">
        <v>99</v>
      </c>
      <c r="K41" s="31" t="s">
        <v>145</v>
      </c>
      <c r="L41" s="74" t="s">
        <v>250</v>
      </c>
      <c r="M41" s="31" t="s">
        <v>46</v>
      </c>
      <c r="N41" s="31"/>
      <c r="O41" s="31"/>
      <c r="P41" s="7"/>
      <c r="Q41" s="7"/>
    </row>
    <row r="42" spans="1:17" ht="33" x14ac:dyDescent="0.3">
      <c r="A42" s="71" t="s">
        <v>102</v>
      </c>
      <c r="B42" s="73">
        <v>3213</v>
      </c>
      <c r="C42" s="73" t="s">
        <v>154</v>
      </c>
      <c r="D42" s="31" t="s">
        <v>188</v>
      </c>
      <c r="E42" s="36" t="s">
        <v>161</v>
      </c>
      <c r="F42" s="33">
        <v>2650</v>
      </c>
      <c r="G42" s="33"/>
      <c r="H42" s="33">
        <f t="shared" si="0"/>
        <v>2650</v>
      </c>
      <c r="I42" s="34" t="s">
        <v>53</v>
      </c>
      <c r="J42" s="31" t="s">
        <v>99</v>
      </c>
      <c r="K42" s="31" t="s">
        <v>145</v>
      </c>
      <c r="L42" s="74" t="s">
        <v>250</v>
      </c>
      <c r="M42" s="31" t="s">
        <v>46</v>
      </c>
      <c r="N42" s="31"/>
      <c r="O42" s="31"/>
      <c r="P42" s="7"/>
      <c r="Q42" s="7"/>
    </row>
    <row r="43" spans="1:17" ht="33" x14ac:dyDescent="0.3">
      <c r="A43" s="71" t="s">
        <v>103</v>
      </c>
      <c r="B43" s="73">
        <v>3231</v>
      </c>
      <c r="C43" s="73" t="s">
        <v>32</v>
      </c>
      <c r="D43" s="31" t="s">
        <v>189</v>
      </c>
      <c r="E43" s="36" t="s">
        <v>70</v>
      </c>
      <c r="F43" s="33">
        <v>15900</v>
      </c>
      <c r="G43" s="33"/>
      <c r="H43" s="33">
        <f t="shared" si="0"/>
        <v>15900</v>
      </c>
      <c r="I43" s="34" t="s">
        <v>53</v>
      </c>
      <c r="J43" s="31" t="s">
        <v>47</v>
      </c>
      <c r="K43" s="31" t="s">
        <v>145</v>
      </c>
      <c r="L43" s="74" t="s">
        <v>250</v>
      </c>
      <c r="M43" s="31" t="s">
        <v>46</v>
      </c>
      <c r="N43" s="31"/>
      <c r="O43" s="31"/>
      <c r="P43" s="7"/>
      <c r="Q43" s="7"/>
    </row>
    <row r="44" spans="1:17" ht="33" x14ac:dyDescent="0.3">
      <c r="A44" s="71" t="s">
        <v>104</v>
      </c>
      <c r="B44" s="30">
        <v>3233</v>
      </c>
      <c r="C44" s="30" t="s">
        <v>133</v>
      </c>
      <c r="D44" s="31" t="s">
        <v>190</v>
      </c>
      <c r="E44" s="36" t="s">
        <v>162</v>
      </c>
      <c r="F44" s="33">
        <v>15390</v>
      </c>
      <c r="G44" s="33"/>
      <c r="H44" s="33">
        <f t="shared" si="0"/>
        <v>15390</v>
      </c>
      <c r="I44" s="34" t="s">
        <v>53</v>
      </c>
      <c r="J44" s="31" t="s">
        <v>47</v>
      </c>
      <c r="K44" s="31" t="s">
        <v>145</v>
      </c>
      <c r="L44" s="74" t="s">
        <v>250</v>
      </c>
      <c r="M44" s="31" t="s">
        <v>46</v>
      </c>
      <c r="N44" s="31"/>
      <c r="O44" s="31"/>
      <c r="P44" s="7"/>
      <c r="Q44" s="7"/>
    </row>
    <row r="45" spans="1:17" ht="66" x14ac:dyDescent="0.3">
      <c r="A45" s="71" t="s">
        <v>49</v>
      </c>
      <c r="B45" s="30">
        <v>3234</v>
      </c>
      <c r="C45" s="30" t="s">
        <v>9</v>
      </c>
      <c r="D45" s="31" t="s">
        <v>191</v>
      </c>
      <c r="E45" s="36" t="s">
        <v>77</v>
      </c>
      <c r="F45" s="33">
        <v>13800</v>
      </c>
      <c r="G45" s="33"/>
      <c r="H45" s="33">
        <f t="shared" si="0"/>
        <v>13800</v>
      </c>
      <c r="I45" s="75" t="s">
        <v>88</v>
      </c>
      <c r="J45" s="31"/>
      <c r="K45" s="31" t="s">
        <v>145</v>
      </c>
      <c r="L45" s="74" t="s">
        <v>250</v>
      </c>
      <c r="M45" s="31"/>
      <c r="N45" s="31"/>
      <c r="O45" s="31"/>
      <c r="P45" s="7"/>
      <c r="Q45" s="7"/>
    </row>
    <row r="46" spans="1:17" ht="33" x14ac:dyDescent="0.3">
      <c r="A46" s="71" t="s">
        <v>25</v>
      </c>
      <c r="B46" s="76">
        <v>3236</v>
      </c>
      <c r="C46" s="76" t="s">
        <v>10</v>
      </c>
      <c r="D46" s="31" t="s">
        <v>192</v>
      </c>
      <c r="E46" s="36" t="s">
        <v>62</v>
      </c>
      <c r="F46" s="33">
        <v>10618</v>
      </c>
      <c r="G46" s="33"/>
      <c r="H46" s="33">
        <f t="shared" si="0"/>
        <v>10618</v>
      </c>
      <c r="I46" s="34" t="s">
        <v>53</v>
      </c>
      <c r="J46" s="31" t="s">
        <v>47</v>
      </c>
      <c r="K46" s="31" t="s">
        <v>145</v>
      </c>
      <c r="L46" s="74" t="s">
        <v>250</v>
      </c>
      <c r="M46" s="31" t="s">
        <v>46</v>
      </c>
      <c r="N46" s="31"/>
      <c r="O46" s="31"/>
      <c r="P46" s="7"/>
      <c r="Q46" s="7"/>
    </row>
    <row r="47" spans="1:17" ht="33" x14ac:dyDescent="0.3">
      <c r="A47" s="71" t="s">
        <v>26</v>
      </c>
      <c r="B47" s="77">
        <v>3237</v>
      </c>
      <c r="C47" s="77" t="s">
        <v>11</v>
      </c>
      <c r="D47" s="31" t="s">
        <v>193</v>
      </c>
      <c r="E47" s="32" t="s">
        <v>163</v>
      </c>
      <c r="F47" s="33">
        <v>26300</v>
      </c>
      <c r="G47" s="33"/>
      <c r="H47" s="33">
        <f t="shared" si="0"/>
        <v>26300</v>
      </c>
      <c r="I47" s="34" t="s">
        <v>53</v>
      </c>
      <c r="J47" s="31" t="s">
        <v>47</v>
      </c>
      <c r="K47" s="31" t="s">
        <v>145</v>
      </c>
      <c r="L47" s="74" t="s">
        <v>250</v>
      </c>
      <c r="M47" s="31" t="s">
        <v>46</v>
      </c>
      <c r="N47" s="31"/>
      <c r="O47" s="31"/>
      <c r="P47" s="7"/>
      <c r="Q47" s="7"/>
    </row>
    <row r="48" spans="1:17" ht="33" x14ac:dyDescent="0.3">
      <c r="A48" s="71" t="s">
        <v>86</v>
      </c>
      <c r="B48" s="30">
        <v>3238</v>
      </c>
      <c r="C48" s="30" t="s">
        <v>33</v>
      </c>
      <c r="D48" s="31" t="s">
        <v>194</v>
      </c>
      <c r="E48" s="36" t="s">
        <v>56</v>
      </c>
      <c r="F48" s="33">
        <v>26350</v>
      </c>
      <c r="G48" s="33"/>
      <c r="H48" s="33">
        <f t="shared" si="0"/>
        <v>26350</v>
      </c>
      <c r="I48" s="34" t="s">
        <v>53</v>
      </c>
      <c r="J48" s="31" t="s">
        <v>47</v>
      </c>
      <c r="K48" s="31" t="s">
        <v>145</v>
      </c>
      <c r="L48" s="74" t="s">
        <v>250</v>
      </c>
      <c r="M48" s="31" t="s">
        <v>46</v>
      </c>
      <c r="N48" s="31"/>
      <c r="O48" s="31"/>
      <c r="P48" s="7"/>
      <c r="Q48" s="7"/>
    </row>
    <row r="49" spans="1:82" s="12" customFormat="1" ht="33" x14ac:dyDescent="0.3">
      <c r="A49" s="71" t="s">
        <v>27</v>
      </c>
      <c r="B49" s="30">
        <v>3239</v>
      </c>
      <c r="C49" s="30" t="s">
        <v>18</v>
      </c>
      <c r="D49" s="31" t="s">
        <v>195</v>
      </c>
      <c r="E49" s="36" t="s">
        <v>66</v>
      </c>
      <c r="F49" s="33">
        <v>24420</v>
      </c>
      <c r="G49" s="33"/>
      <c r="H49" s="33">
        <f t="shared" si="0"/>
        <v>24420</v>
      </c>
      <c r="I49" s="34" t="s">
        <v>53</v>
      </c>
      <c r="J49" s="31" t="s">
        <v>47</v>
      </c>
      <c r="K49" s="31" t="s">
        <v>145</v>
      </c>
      <c r="L49" s="74" t="s">
        <v>250</v>
      </c>
      <c r="M49" s="31" t="s">
        <v>96</v>
      </c>
      <c r="N49" s="31"/>
      <c r="O49" s="31"/>
      <c r="P49" s="11"/>
      <c r="Q49" s="11"/>
    </row>
    <row r="50" spans="1:82" ht="33" x14ac:dyDescent="0.3">
      <c r="A50" s="71" t="s">
        <v>83</v>
      </c>
      <c r="B50" s="30">
        <v>3235</v>
      </c>
      <c r="C50" s="30" t="s">
        <v>112</v>
      </c>
      <c r="D50" s="31" t="s">
        <v>196</v>
      </c>
      <c r="E50" s="36" t="s">
        <v>79</v>
      </c>
      <c r="F50" s="33">
        <v>21230</v>
      </c>
      <c r="G50" s="33"/>
      <c r="H50" s="33">
        <f t="shared" si="0"/>
        <v>21230</v>
      </c>
      <c r="I50" s="34" t="s">
        <v>53</v>
      </c>
      <c r="J50" s="31" t="s">
        <v>47</v>
      </c>
      <c r="K50" s="31" t="s">
        <v>145</v>
      </c>
      <c r="L50" s="74" t="s">
        <v>250</v>
      </c>
      <c r="M50" s="31" t="s">
        <v>46</v>
      </c>
      <c r="N50" s="31"/>
      <c r="O50" s="31"/>
      <c r="P50" s="7"/>
      <c r="Q50" s="7"/>
    </row>
    <row r="51" spans="1:82" ht="33" x14ac:dyDescent="0.3">
      <c r="A51" s="71" t="s">
        <v>84</v>
      </c>
      <c r="B51" s="30">
        <v>3232</v>
      </c>
      <c r="C51" s="30" t="s">
        <v>44</v>
      </c>
      <c r="D51" s="78" t="s">
        <v>197</v>
      </c>
      <c r="E51" s="79" t="s">
        <v>78</v>
      </c>
      <c r="F51" s="33">
        <v>7900</v>
      </c>
      <c r="G51" s="33"/>
      <c r="H51" s="33">
        <f t="shared" si="0"/>
        <v>7900</v>
      </c>
      <c r="I51" s="34" t="s">
        <v>53</v>
      </c>
      <c r="J51" s="80" t="s">
        <v>99</v>
      </c>
      <c r="K51" s="31" t="s">
        <v>145</v>
      </c>
      <c r="L51" s="74" t="s">
        <v>250</v>
      </c>
      <c r="M51" s="31" t="s">
        <v>46</v>
      </c>
      <c r="N51" s="31"/>
      <c r="O51" s="31"/>
      <c r="P51" s="7"/>
      <c r="Q51" s="7"/>
    </row>
    <row r="52" spans="1:82" ht="33" x14ac:dyDescent="0.3">
      <c r="A52" s="71" t="s">
        <v>85</v>
      </c>
      <c r="B52" s="77">
        <v>3232</v>
      </c>
      <c r="C52" s="77" t="s">
        <v>61</v>
      </c>
      <c r="D52" s="31" t="s">
        <v>198</v>
      </c>
      <c r="E52" s="36" t="s">
        <v>57</v>
      </c>
      <c r="F52" s="33">
        <v>16963</v>
      </c>
      <c r="G52" s="33"/>
      <c r="H52" s="33">
        <f t="shared" si="0"/>
        <v>16963</v>
      </c>
      <c r="I52" s="34" t="s">
        <v>53</v>
      </c>
      <c r="J52" s="80" t="s">
        <v>99</v>
      </c>
      <c r="K52" s="31" t="s">
        <v>145</v>
      </c>
      <c r="L52" s="74" t="s">
        <v>250</v>
      </c>
      <c r="M52" s="31" t="s">
        <v>46</v>
      </c>
      <c r="N52" s="31"/>
      <c r="O52" s="31"/>
      <c r="P52" s="7"/>
      <c r="Q52" s="7"/>
    </row>
    <row r="53" spans="1:82" ht="33" x14ac:dyDescent="0.3">
      <c r="A53" s="71" t="s">
        <v>114</v>
      </c>
      <c r="B53" s="77">
        <v>3232</v>
      </c>
      <c r="C53" s="77" t="s">
        <v>12</v>
      </c>
      <c r="D53" s="31" t="s">
        <v>199</v>
      </c>
      <c r="E53" s="36" t="s">
        <v>58</v>
      </c>
      <c r="F53" s="33">
        <v>5300</v>
      </c>
      <c r="G53" s="33"/>
      <c r="H53" s="33">
        <f t="shared" si="0"/>
        <v>5300</v>
      </c>
      <c r="I53" s="34" t="s">
        <v>53</v>
      </c>
      <c r="J53" s="80" t="s">
        <v>99</v>
      </c>
      <c r="K53" s="31" t="s">
        <v>145</v>
      </c>
      <c r="L53" s="74" t="s">
        <v>250</v>
      </c>
      <c r="M53" s="31" t="s">
        <v>46</v>
      </c>
      <c r="N53" s="31"/>
      <c r="O53" s="31"/>
      <c r="P53" s="7"/>
      <c r="Q53" s="7"/>
    </row>
    <row r="54" spans="1:82" ht="33" x14ac:dyDescent="0.3">
      <c r="A54" s="71" t="s">
        <v>28</v>
      </c>
      <c r="B54" s="30">
        <v>3232</v>
      </c>
      <c r="C54" s="30" t="s">
        <v>39</v>
      </c>
      <c r="D54" s="78" t="s">
        <v>200</v>
      </c>
      <c r="E54" s="37" t="s">
        <v>80</v>
      </c>
      <c r="F54" s="33">
        <v>21236</v>
      </c>
      <c r="G54" s="33"/>
      <c r="H54" s="33">
        <f t="shared" si="0"/>
        <v>21236</v>
      </c>
      <c r="I54" s="34" t="s">
        <v>53</v>
      </c>
      <c r="J54" s="80" t="s">
        <v>99</v>
      </c>
      <c r="K54" s="31" t="s">
        <v>145</v>
      </c>
      <c r="L54" s="74" t="s">
        <v>250</v>
      </c>
      <c r="M54" s="31" t="s">
        <v>46</v>
      </c>
      <c r="N54" s="31"/>
      <c r="O54" s="31"/>
      <c r="P54" s="7"/>
      <c r="Q54" s="7"/>
    </row>
    <row r="55" spans="1:82" ht="33" x14ac:dyDescent="0.3">
      <c r="A55" s="71" t="s">
        <v>29</v>
      </c>
      <c r="B55" s="30">
        <v>3232</v>
      </c>
      <c r="C55" s="30" t="s">
        <v>130</v>
      </c>
      <c r="D55" s="78" t="s">
        <v>201</v>
      </c>
      <c r="E55" s="37" t="s">
        <v>138</v>
      </c>
      <c r="F55" s="33">
        <v>2654</v>
      </c>
      <c r="G55" s="33"/>
      <c r="H55" s="33">
        <f t="shared" si="0"/>
        <v>2654</v>
      </c>
      <c r="I55" s="34" t="s">
        <v>53</v>
      </c>
      <c r="J55" s="80" t="s">
        <v>99</v>
      </c>
      <c r="K55" s="31" t="s">
        <v>145</v>
      </c>
      <c r="L55" s="74" t="s">
        <v>250</v>
      </c>
      <c r="M55" s="31" t="s">
        <v>46</v>
      </c>
      <c r="N55" s="31"/>
      <c r="O55" s="31"/>
      <c r="P55" s="7"/>
      <c r="Q55" s="7"/>
    </row>
    <row r="56" spans="1:82" ht="33" x14ac:dyDescent="0.3">
      <c r="A56" s="71" t="s">
        <v>105</v>
      </c>
      <c r="B56" s="30">
        <v>3232</v>
      </c>
      <c r="C56" s="30" t="s">
        <v>135</v>
      </c>
      <c r="D56" s="78" t="s">
        <v>202</v>
      </c>
      <c r="E56" s="32" t="s">
        <v>139</v>
      </c>
      <c r="F56" s="33">
        <v>26500</v>
      </c>
      <c r="G56" s="33"/>
      <c r="H56" s="33">
        <f t="shared" si="0"/>
        <v>26500</v>
      </c>
      <c r="I56" s="34" t="s">
        <v>53</v>
      </c>
      <c r="J56" s="80" t="s">
        <v>99</v>
      </c>
      <c r="K56" s="31" t="s">
        <v>145</v>
      </c>
      <c r="L56" s="74" t="s">
        <v>250</v>
      </c>
      <c r="M56" s="31" t="s">
        <v>46</v>
      </c>
      <c r="N56" s="31"/>
      <c r="O56" s="31"/>
      <c r="P56" s="7"/>
      <c r="Q56" s="7"/>
    </row>
    <row r="57" spans="1:82" ht="33" x14ac:dyDescent="0.3">
      <c r="A57" s="71" t="s">
        <v>115</v>
      </c>
      <c r="B57" s="30">
        <v>3292</v>
      </c>
      <c r="C57" s="30" t="s">
        <v>150</v>
      </c>
      <c r="D57" s="31" t="s">
        <v>203</v>
      </c>
      <c r="E57" s="36" t="s">
        <v>164</v>
      </c>
      <c r="F57" s="33">
        <v>4250</v>
      </c>
      <c r="G57" s="33"/>
      <c r="H57" s="33">
        <f t="shared" si="0"/>
        <v>4250</v>
      </c>
      <c r="I57" s="34" t="s">
        <v>53</v>
      </c>
      <c r="J57" s="31" t="s">
        <v>47</v>
      </c>
      <c r="K57" s="31" t="s">
        <v>145</v>
      </c>
      <c r="L57" s="74" t="s">
        <v>250</v>
      </c>
      <c r="M57" s="31" t="s">
        <v>46</v>
      </c>
      <c r="N57" s="31"/>
      <c r="O57" s="31"/>
      <c r="P57" s="7"/>
      <c r="Q57" s="7"/>
    </row>
    <row r="58" spans="1:82" ht="33" x14ac:dyDescent="0.3">
      <c r="A58" s="71" t="s">
        <v>116</v>
      </c>
      <c r="B58" s="30">
        <v>3232</v>
      </c>
      <c r="C58" s="81" t="s">
        <v>156</v>
      </c>
      <c r="D58" s="31" t="s">
        <v>204</v>
      </c>
      <c r="E58" s="36" t="s">
        <v>165</v>
      </c>
      <c r="F58" s="33">
        <v>3716</v>
      </c>
      <c r="G58" s="33"/>
      <c r="H58" s="33">
        <f t="shared" si="0"/>
        <v>3716</v>
      </c>
      <c r="I58" s="34" t="s">
        <v>53</v>
      </c>
      <c r="J58" s="31" t="s">
        <v>47</v>
      </c>
      <c r="K58" s="31" t="s">
        <v>145</v>
      </c>
      <c r="L58" s="74" t="s">
        <v>250</v>
      </c>
      <c r="M58" s="31" t="s">
        <v>46</v>
      </c>
      <c r="N58" s="31"/>
      <c r="O58" s="31"/>
      <c r="P58" s="7"/>
      <c r="Q58" s="7"/>
    </row>
    <row r="59" spans="1:82" ht="33" x14ac:dyDescent="0.3">
      <c r="A59" s="71" t="s">
        <v>117</v>
      </c>
      <c r="B59" s="30">
        <v>3234</v>
      </c>
      <c r="C59" s="81" t="s">
        <v>155</v>
      </c>
      <c r="D59" s="31" t="s">
        <v>205</v>
      </c>
      <c r="E59" s="36" t="s">
        <v>142</v>
      </c>
      <c r="F59" s="33">
        <v>3200</v>
      </c>
      <c r="G59" s="33"/>
      <c r="H59" s="33">
        <f t="shared" si="0"/>
        <v>3200</v>
      </c>
      <c r="I59" s="34" t="s">
        <v>53</v>
      </c>
      <c r="J59" s="31" t="s">
        <v>99</v>
      </c>
      <c r="K59" s="31" t="s">
        <v>145</v>
      </c>
      <c r="L59" s="74" t="s">
        <v>250</v>
      </c>
      <c r="M59" s="31" t="s">
        <v>46</v>
      </c>
      <c r="N59" s="31"/>
      <c r="O59" s="31"/>
      <c r="P59" s="7"/>
      <c r="Q59" s="7"/>
    </row>
    <row r="60" spans="1:82" s="6" customFormat="1" ht="33" x14ac:dyDescent="0.3">
      <c r="A60" s="71" t="s">
        <v>118</v>
      </c>
      <c r="B60" s="82">
        <v>3292</v>
      </c>
      <c r="C60" s="83" t="s">
        <v>153</v>
      </c>
      <c r="D60" s="31" t="s">
        <v>206</v>
      </c>
      <c r="E60" s="84" t="s">
        <v>59</v>
      </c>
      <c r="F60" s="33">
        <v>21236</v>
      </c>
      <c r="G60" s="33"/>
      <c r="H60" s="33">
        <f t="shared" si="0"/>
        <v>21236</v>
      </c>
      <c r="I60" s="34" t="s">
        <v>53</v>
      </c>
      <c r="J60" s="31" t="s">
        <v>47</v>
      </c>
      <c r="K60" s="31" t="s">
        <v>145</v>
      </c>
      <c r="L60" s="74" t="s">
        <v>250</v>
      </c>
      <c r="M60" s="31" t="s">
        <v>46</v>
      </c>
      <c r="N60" s="31"/>
      <c r="O60" s="31"/>
      <c r="P60" s="11"/>
      <c r="Q60" s="11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</row>
    <row r="61" spans="1:82" s="6" customFormat="1" ht="33" x14ac:dyDescent="0.3">
      <c r="A61" s="71" t="s">
        <v>119</v>
      </c>
      <c r="B61" s="82">
        <v>3233</v>
      </c>
      <c r="C61" s="83" t="s">
        <v>89</v>
      </c>
      <c r="D61" s="31" t="s">
        <v>207</v>
      </c>
      <c r="E61" s="36" t="s">
        <v>71</v>
      </c>
      <c r="F61" s="33">
        <v>14300</v>
      </c>
      <c r="G61" s="33"/>
      <c r="H61" s="33">
        <f t="shared" si="0"/>
        <v>14300</v>
      </c>
      <c r="I61" s="34" t="s">
        <v>53</v>
      </c>
      <c r="J61" s="31" t="s">
        <v>47</v>
      </c>
      <c r="K61" s="31" t="s">
        <v>145</v>
      </c>
      <c r="L61" s="74" t="s">
        <v>250</v>
      </c>
      <c r="M61" s="31" t="s">
        <v>46</v>
      </c>
      <c r="N61" s="31"/>
      <c r="O61" s="31"/>
      <c r="P61" s="11"/>
      <c r="Q61" s="11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</row>
    <row r="62" spans="1:82" s="6" customFormat="1" ht="33" x14ac:dyDescent="0.3">
      <c r="A62" s="71" t="s">
        <v>120</v>
      </c>
      <c r="B62" s="82">
        <v>3233</v>
      </c>
      <c r="C62" s="83" t="s">
        <v>151</v>
      </c>
      <c r="D62" s="31" t="s">
        <v>208</v>
      </c>
      <c r="E62" s="36" t="s">
        <v>166</v>
      </c>
      <c r="F62" s="33">
        <v>10600</v>
      </c>
      <c r="G62" s="33"/>
      <c r="H62" s="33">
        <f t="shared" si="0"/>
        <v>10600</v>
      </c>
      <c r="I62" s="34" t="s">
        <v>53</v>
      </c>
      <c r="J62" s="31" t="s">
        <v>99</v>
      </c>
      <c r="K62" s="31" t="s">
        <v>145</v>
      </c>
      <c r="L62" s="74" t="s">
        <v>250</v>
      </c>
      <c r="M62" s="31" t="s">
        <v>46</v>
      </c>
      <c r="N62" s="31"/>
      <c r="O62" s="31"/>
      <c r="P62" s="11"/>
      <c r="Q62" s="11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</row>
    <row r="63" spans="1:82" s="6" customFormat="1" ht="153.75" customHeight="1" x14ac:dyDescent="0.3">
      <c r="A63" s="71" t="s">
        <v>106</v>
      </c>
      <c r="B63" s="82">
        <v>3223</v>
      </c>
      <c r="C63" s="83" t="s">
        <v>90</v>
      </c>
      <c r="D63" s="31" t="s">
        <v>209</v>
      </c>
      <c r="E63" s="36" t="s">
        <v>93</v>
      </c>
      <c r="F63" s="33">
        <v>123432</v>
      </c>
      <c r="G63" s="33"/>
      <c r="H63" s="33">
        <f t="shared" si="0"/>
        <v>123432</v>
      </c>
      <c r="I63" s="34" t="s">
        <v>53</v>
      </c>
      <c r="J63" s="35" t="s">
        <v>92</v>
      </c>
      <c r="K63" s="31" t="s">
        <v>145</v>
      </c>
      <c r="L63" s="74" t="s">
        <v>250</v>
      </c>
      <c r="M63" s="31"/>
      <c r="N63" s="31"/>
      <c r="O63" s="35" t="s">
        <v>95</v>
      </c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141" customHeight="1" x14ac:dyDescent="0.3">
      <c r="A64" s="71" t="s">
        <v>121</v>
      </c>
      <c r="B64" s="82">
        <v>3223</v>
      </c>
      <c r="C64" s="83" t="s">
        <v>91</v>
      </c>
      <c r="D64" s="31" t="s">
        <v>210</v>
      </c>
      <c r="E64" s="36" t="s">
        <v>94</v>
      </c>
      <c r="F64" s="33">
        <v>132723</v>
      </c>
      <c r="G64" s="33"/>
      <c r="H64" s="33">
        <f t="shared" si="0"/>
        <v>132723</v>
      </c>
      <c r="I64" s="34" t="s">
        <v>53</v>
      </c>
      <c r="J64" s="35" t="s">
        <v>92</v>
      </c>
      <c r="K64" s="31" t="s">
        <v>145</v>
      </c>
      <c r="L64" s="74" t="s">
        <v>250</v>
      </c>
      <c r="M64" s="31"/>
      <c r="N64" s="31"/>
      <c r="O64" s="35" t="s">
        <v>95</v>
      </c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71" t="s">
        <v>122</v>
      </c>
      <c r="B65" s="30">
        <v>3237</v>
      </c>
      <c r="C65" s="30" t="s">
        <v>108</v>
      </c>
      <c r="D65" s="78" t="s">
        <v>211</v>
      </c>
      <c r="E65" s="36" t="s">
        <v>109</v>
      </c>
      <c r="F65" s="33">
        <v>25482</v>
      </c>
      <c r="G65" s="33"/>
      <c r="H65" s="33">
        <f t="shared" si="0"/>
        <v>25482</v>
      </c>
      <c r="I65" s="34" t="s">
        <v>53</v>
      </c>
      <c r="J65" s="80" t="s">
        <v>47</v>
      </c>
      <c r="K65" s="31" t="s">
        <v>145</v>
      </c>
      <c r="L65" s="74" t="s">
        <v>250</v>
      </c>
      <c r="M65" s="31" t="s">
        <v>46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33" x14ac:dyDescent="0.3">
      <c r="A66" s="71" t="s">
        <v>123</v>
      </c>
      <c r="B66" s="82">
        <v>4221</v>
      </c>
      <c r="C66" s="83" t="s">
        <v>232</v>
      </c>
      <c r="D66" s="31" t="s">
        <v>212</v>
      </c>
      <c r="E66" s="36" t="s">
        <v>246</v>
      </c>
      <c r="F66" s="33">
        <v>3583</v>
      </c>
      <c r="G66" s="33"/>
      <c r="H66" s="33">
        <f t="shared" si="0"/>
        <v>3583</v>
      </c>
      <c r="I66" s="34" t="s">
        <v>53</v>
      </c>
      <c r="J66" s="31" t="s">
        <v>99</v>
      </c>
      <c r="K66" s="31" t="s">
        <v>145</v>
      </c>
      <c r="L66" s="74" t="s">
        <v>250</v>
      </c>
      <c r="M66" s="31"/>
      <c r="N66" s="74"/>
      <c r="O66" s="74"/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33" x14ac:dyDescent="0.3">
      <c r="A67" s="71" t="s">
        <v>124</v>
      </c>
      <c r="B67" s="82">
        <v>4221</v>
      </c>
      <c r="C67" s="83" t="s">
        <v>233</v>
      </c>
      <c r="D67" s="31" t="s">
        <v>213</v>
      </c>
      <c r="E67" s="36" t="s">
        <v>245</v>
      </c>
      <c r="F67" s="33">
        <v>12290</v>
      </c>
      <c r="G67" s="33"/>
      <c r="H67" s="33">
        <f t="shared" si="0"/>
        <v>12290</v>
      </c>
      <c r="I67" s="34" t="s">
        <v>53</v>
      </c>
      <c r="J67" s="31" t="s">
        <v>99</v>
      </c>
      <c r="K67" s="31" t="s">
        <v>145</v>
      </c>
      <c r="L67" s="74" t="s">
        <v>250</v>
      </c>
      <c r="M67" s="31"/>
      <c r="N67" s="74"/>
      <c r="O67" s="74"/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71" t="s">
        <v>125</v>
      </c>
      <c r="B68" s="82">
        <v>4224</v>
      </c>
      <c r="C68" s="83" t="s">
        <v>234</v>
      </c>
      <c r="D68" s="31" t="s">
        <v>214</v>
      </c>
      <c r="E68" s="36" t="s">
        <v>128</v>
      </c>
      <c r="F68" s="33">
        <v>3716</v>
      </c>
      <c r="G68" s="33"/>
      <c r="H68" s="33">
        <f t="shared" si="0"/>
        <v>3716</v>
      </c>
      <c r="I68" s="34" t="s">
        <v>53</v>
      </c>
      <c r="J68" s="31" t="s">
        <v>99</v>
      </c>
      <c r="K68" s="31" t="s">
        <v>145</v>
      </c>
      <c r="L68" s="74" t="s">
        <v>250</v>
      </c>
      <c r="M68" s="31"/>
      <c r="N68" s="74"/>
      <c r="O68" s="74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71" t="s">
        <v>126</v>
      </c>
      <c r="B69" s="82">
        <v>4224</v>
      </c>
      <c r="C69" s="83" t="s">
        <v>235</v>
      </c>
      <c r="D69" s="31" t="s">
        <v>215</v>
      </c>
      <c r="E69" s="36" t="s">
        <v>128</v>
      </c>
      <c r="F69" s="33">
        <v>6901</v>
      </c>
      <c r="G69" s="33"/>
      <c r="H69" s="33">
        <f t="shared" si="0"/>
        <v>6901</v>
      </c>
      <c r="I69" s="34" t="s">
        <v>53</v>
      </c>
      <c r="J69" s="31" t="s">
        <v>99</v>
      </c>
      <c r="K69" s="31" t="s">
        <v>145</v>
      </c>
      <c r="L69" s="74" t="s">
        <v>250</v>
      </c>
      <c r="M69" s="31"/>
      <c r="N69" s="74"/>
      <c r="O69" s="74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33" x14ac:dyDescent="0.3">
      <c r="A70" s="71" t="s">
        <v>127</v>
      </c>
      <c r="B70" s="82">
        <v>4227</v>
      </c>
      <c r="C70" s="83" t="s">
        <v>253</v>
      </c>
      <c r="D70" s="31" t="s">
        <v>216</v>
      </c>
      <c r="E70" s="36" t="s">
        <v>167</v>
      </c>
      <c r="F70" s="33">
        <v>9556</v>
      </c>
      <c r="G70" s="33"/>
      <c r="H70" s="33">
        <f t="shared" si="0"/>
        <v>9556</v>
      </c>
      <c r="I70" s="34" t="s">
        <v>53</v>
      </c>
      <c r="J70" s="31" t="s">
        <v>99</v>
      </c>
      <c r="K70" s="31" t="s">
        <v>145</v>
      </c>
      <c r="L70" s="74" t="s">
        <v>250</v>
      </c>
      <c r="M70" s="31"/>
      <c r="N70" s="74"/>
      <c r="O70" s="74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6" customFormat="1" ht="33" x14ac:dyDescent="0.3">
      <c r="A71" s="71" t="s">
        <v>136</v>
      </c>
      <c r="B71" s="82">
        <v>4227</v>
      </c>
      <c r="C71" s="83" t="s">
        <v>236</v>
      </c>
      <c r="D71" s="31" t="s">
        <v>217</v>
      </c>
      <c r="E71" s="36" t="s">
        <v>167</v>
      </c>
      <c r="F71" s="33">
        <v>6500</v>
      </c>
      <c r="G71" s="33"/>
      <c r="H71" s="33">
        <f t="shared" si="0"/>
        <v>6500</v>
      </c>
      <c r="I71" s="34" t="s">
        <v>53</v>
      </c>
      <c r="J71" s="31" t="s">
        <v>99</v>
      </c>
      <c r="K71" s="31" t="s">
        <v>145</v>
      </c>
      <c r="L71" s="74" t="s">
        <v>250</v>
      </c>
      <c r="M71" s="31"/>
      <c r="N71" s="74"/>
      <c r="O71" s="74"/>
      <c r="P71" s="11"/>
      <c r="Q71" s="11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</row>
    <row r="72" spans="1:82" s="6" customFormat="1" ht="33" x14ac:dyDescent="0.3">
      <c r="A72" s="71" t="s">
        <v>137</v>
      </c>
      <c r="B72" s="82">
        <v>4227</v>
      </c>
      <c r="C72" s="83" t="s">
        <v>237</v>
      </c>
      <c r="D72" s="31" t="s">
        <v>218</v>
      </c>
      <c r="E72" s="36" t="s">
        <v>249</v>
      </c>
      <c r="F72" s="33">
        <v>3185</v>
      </c>
      <c r="G72" s="33"/>
      <c r="H72" s="33">
        <f t="shared" si="0"/>
        <v>3185</v>
      </c>
      <c r="I72" s="34" t="s">
        <v>53</v>
      </c>
      <c r="J72" s="31" t="s">
        <v>99</v>
      </c>
      <c r="K72" s="31" t="s">
        <v>145</v>
      </c>
      <c r="L72" s="74" t="s">
        <v>250</v>
      </c>
      <c r="M72" s="31"/>
      <c r="N72" s="74"/>
      <c r="O72" s="74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71" t="s">
        <v>140</v>
      </c>
      <c r="B73" s="82">
        <v>4227</v>
      </c>
      <c r="C73" s="83" t="s">
        <v>238</v>
      </c>
      <c r="D73" s="31" t="s">
        <v>219</v>
      </c>
      <c r="E73" s="36" t="s">
        <v>168</v>
      </c>
      <c r="F73" s="33">
        <v>5707</v>
      </c>
      <c r="G73" s="33"/>
      <c r="H73" s="33">
        <f t="shared" si="0"/>
        <v>5707</v>
      </c>
      <c r="I73" s="34" t="s">
        <v>53</v>
      </c>
      <c r="J73" s="31" t="s">
        <v>99</v>
      </c>
      <c r="K73" s="31" t="s">
        <v>145</v>
      </c>
      <c r="L73" s="74" t="s">
        <v>250</v>
      </c>
      <c r="M73" s="31"/>
      <c r="N73" s="74"/>
      <c r="O73" s="74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6" customFormat="1" ht="33" x14ac:dyDescent="0.3">
      <c r="A74" s="71" t="s">
        <v>141</v>
      </c>
      <c r="B74" s="82">
        <v>4223</v>
      </c>
      <c r="C74" s="83" t="s">
        <v>239</v>
      </c>
      <c r="D74" s="31" t="s">
        <v>220</v>
      </c>
      <c r="E74" s="36" t="s">
        <v>247</v>
      </c>
      <c r="F74" s="33">
        <v>4247</v>
      </c>
      <c r="G74" s="33"/>
      <c r="H74" s="33">
        <f t="shared" si="0"/>
        <v>4247</v>
      </c>
      <c r="I74" s="34" t="s">
        <v>53</v>
      </c>
      <c r="J74" s="31" t="s">
        <v>99</v>
      </c>
      <c r="K74" s="31" t="s">
        <v>145</v>
      </c>
      <c r="L74" s="74" t="s">
        <v>250</v>
      </c>
      <c r="M74" s="31"/>
      <c r="N74" s="74"/>
      <c r="O74" s="74"/>
      <c r="P74" s="11"/>
      <c r="Q74" s="11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</row>
    <row r="75" spans="1:82" s="6" customFormat="1" ht="66" x14ac:dyDescent="0.3">
      <c r="A75" s="99" t="s">
        <v>171</v>
      </c>
      <c r="B75" s="96">
        <v>4511</v>
      </c>
      <c r="C75" s="97" t="s">
        <v>240</v>
      </c>
      <c r="D75" s="39" t="s">
        <v>254</v>
      </c>
      <c r="E75" s="40" t="s">
        <v>143</v>
      </c>
      <c r="F75" s="41">
        <v>106177</v>
      </c>
      <c r="G75" s="41"/>
      <c r="H75" s="41">
        <f t="shared" si="0"/>
        <v>106177</v>
      </c>
      <c r="I75" s="42" t="s">
        <v>147</v>
      </c>
      <c r="J75" s="39" t="s">
        <v>47</v>
      </c>
      <c r="K75" s="39" t="s">
        <v>145</v>
      </c>
      <c r="L75" s="98" t="s">
        <v>251</v>
      </c>
      <c r="M75" s="39" t="s">
        <v>252</v>
      </c>
      <c r="N75" s="98"/>
      <c r="O75" s="98"/>
      <c r="P75" s="11"/>
      <c r="Q75" s="11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</row>
    <row r="76" spans="1:82" s="6" customFormat="1" ht="33" x14ac:dyDescent="0.3">
      <c r="A76" s="71" t="s">
        <v>242</v>
      </c>
      <c r="B76" s="82">
        <v>4123</v>
      </c>
      <c r="C76" s="83" t="s">
        <v>241</v>
      </c>
      <c r="D76" s="31" t="s">
        <v>221</v>
      </c>
      <c r="E76" s="36" t="s">
        <v>248</v>
      </c>
      <c r="F76" s="33">
        <v>3716</v>
      </c>
      <c r="G76" s="33"/>
      <c r="H76" s="33">
        <f t="shared" si="0"/>
        <v>3716</v>
      </c>
      <c r="I76" s="34" t="s">
        <v>53</v>
      </c>
      <c r="J76" s="31" t="s">
        <v>99</v>
      </c>
      <c r="K76" s="31" t="s">
        <v>145</v>
      </c>
      <c r="L76" s="74" t="s">
        <v>250</v>
      </c>
      <c r="M76" s="31"/>
      <c r="N76" s="74"/>
      <c r="O76" s="74"/>
      <c r="P76" s="11"/>
      <c r="Q76" s="11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</row>
    <row r="77" spans="1:82" s="6" customFormat="1" ht="33" x14ac:dyDescent="0.3">
      <c r="A77" s="71" t="s">
        <v>243</v>
      </c>
      <c r="B77" s="82">
        <v>4221</v>
      </c>
      <c r="C77" s="83" t="s">
        <v>113</v>
      </c>
      <c r="D77" s="31" t="s">
        <v>244</v>
      </c>
      <c r="E77" s="36" t="s">
        <v>107</v>
      </c>
      <c r="F77" s="33">
        <v>6370</v>
      </c>
      <c r="G77" s="33"/>
      <c r="H77" s="33">
        <f t="shared" si="0"/>
        <v>6370</v>
      </c>
      <c r="I77" s="34" t="s">
        <v>53</v>
      </c>
      <c r="J77" s="31" t="s">
        <v>99</v>
      </c>
      <c r="K77" s="31" t="s">
        <v>145</v>
      </c>
      <c r="L77" s="74" t="s">
        <v>250</v>
      </c>
      <c r="M77" s="31"/>
      <c r="N77" s="74"/>
      <c r="O77" s="74"/>
      <c r="P77" s="11"/>
      <c r="Q77" s="11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</row>
    <row r="78" spans="1:82" s="6" customFormat="1" ht="33" x14ac:dyDescent="0.3">
      <c r="A78" s="71" t="s">
        <v>255</v>
      </c>
      <c r="B78" s="82">
        <v>3232</v>
      </c>
      <c r="C78" s="83" t="s">
        <v>256</v>
      </c>
      <c r="D78" s="31" t="s">
        <v>257</v>
      </c>
      <c r="E78" s="36" t="s">
        <v>80</v>
      </c>
      <c r="F78" s="33">
        <v>18000</v>
      </c>
      <c r="G78" s="33"/>
      <c r="H78" s="33">
        <f t="shared" si="0"/>
        <v>18000</v>
      </c>
      <c r="I78" s="34" t="s">
        <v>53</v>
      </c>
      <c r="J78" s="31" t="s">
        <v>47</v>
      </c>
      <c r="K78" s="31" t="s">
        <v>145</v>
      </c>
      <c r="L78" s="74" t="s">
        <v>250</v>
      </c>
      <c r="M78" s="31" t="s">
        <v>258</v>
      </c>
      <c r="N78" s="74"/>
      <c r="O78" s="74"/>
      <c r="P78" s="11"/>
      <c r="Q78" s="11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</row>
    <row r="79" spans="1:82" s="6" customFormat="1" ht="33" x14ac:dyDescent="0.3">
      <c r="A79" s="115" t="s">
        <v>261</v>
      </c>
      <c r="B79" s="126">
        <v>3222</v>
      </c>
      <c r="C79" s="127" t="s">
        <v>262</v>
      </c>
      <c r="D79" s="117" t="s">
        <v>263</v>
      </c>
      <c r="E79" s="122" t="s">
        <v>279</v>
      </c>
      <c r="F79" s="119">
        <v>0</v>
      </c>
      <c r="G79" s="119">
        <v>10100</v>
      </c>
      <c r="H79" s="119">
        <f t="shared" si="0"/>
        <v>10100</v>
      </c>
      <c r="I79" s="120" t="s">
        <v>53</v>
      </c>
      <c r="J79" s="117" t="s">
        <v>47</v>
      </c>
      <c r="K79" s="117" t="s">
        <v>145</v>
      </c>
      <c r="L79" s="125" t="s">
        <v>250</v>
      </c>
      <c r="M79" s="117" t="s">
        <v>258</v>
      </c>
      <c r="N79" s="125"/>
      <c r="O79" s="125"/>
      <c r="P79" s="11"/>
      <c r="Q79" s="11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</row>
    <row r="80" spans="1:82" s="6" customFormat="1" ht="33" x14ac:dyDescent="0.3">
      <c r="A80" s="115" t="s">
        <v>264</v>
      </c>
      <c r="B80" s="126">
        <v>3222</v>
      </c>
      <c r="C80" s="127" t="s">
        <v>265</v>
      </c>
      <c r="D80" s="117" t="s">
        <v>266</v>
      </c>
      <c r="E80" s="122" t="s">
        <v>280</v>
      </c>
      <c r="F80" s="119">
        <v>0</v>
      </c>
      <c r="G80" s="119">
        <v>17100</v>
      </c>
      <c r="H80" s="119">
        <f t="shared" si="0"/>
        <v>17100</v>
      </c>
      <c r="I80" s="120" t="s">
        <v>53</v>
      </c>
      <c r="J80" s="117" t="s">
        <v>47</v>
      </c>
      <c r="K80" s="117" t="s">
        <v>145</v>
      </c>
      <c r="L80" s="125" t="s">
        <v>250</v>
      </c>
      <c r="M80" s="117" t="s">
        <v>258</v>
      </c>
      <c r="N80" s="125"/>
      <c r="O80" s="125"/>
      <c r="P80" s="11"/>
      <c r="Q80" s="11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</row>
    <row r="81" spans="1:82" s="6" customFormat="1" ht="33" x14ac:dyDescent="0.3">
      <c r="A81" s="115" t="s">
        <v>267</v>
      </c>
      <c r="B81" s="126">
        <v>3239</v>
      </c>
      <c r="C81" s="127" t="s">
        <v>268</v>
      </c>
      <c r="D81" s="117" t="s">
        <v>269</v>
      </c>
      <c r="E81" s="122" t="s">
        <v>281</v>
      </c>
      <c r="F81" s="119">
        <v>0</v>
      </c>
      <c r="G81" s="119">
        <v>18980</v>
      </c>
      <c r="H81" s="119">
        <f t="shared" si="0"/>
        <v>18980</v>
      </c>
      <c r="I81" s="120" t="s">
        <v>53</v>
      </c>
      <c r="J81" s="117" t="s">
        <v>47</v>
      </c>
      <c r="K81" s="117" t="s">
        <v>145</v>
      </c>
      <c r="L81" s="125" t="s">
        <v>250</v>
      </c>
      <c r="M81" s="117" t="s">
        <v>258</v>
      </c>
      <c r="N81" s="125"/>
      <c r="O81" s="125"/>
      <c r="P81" s="11"/>
      <c r="Q81" s="11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</row>
    <row r="82" spans="1:82" s="6" customFormat="1" ht="33" x14ac:dyDescent="0.3">
      <c r="A82" s="115" t="s">
        <v>270</v>
      </c>
      <c r="B82" s="126">
        <v>3224</v>
      </c>
      <c r="C82" s="127" t="s">
        <v>271</v>
      </c>
      <c r="D82" s="117" t="s">
        <v>272</v>
      </c>
      <c r="E82" s="122" t="s">
        <v>282</v>
      </c>
      <c r="F82" s="119">
        <v>0</v>
      </c>
      <c r="G82" s="119">
        <v>8000</v>
      </c>
      <c r="H82" s="119">
        <f t="shared" ref="H82:H86" si="1">SUM(F82:G82)</f>
        <v>8000</v>
      </c>
      <c r="I82" s="120" t="s">
        <v>53</v>
      </c>
      <c r="J82" s="117" t="s">
        <v>47</v>
      </c>
      <c r="K82" s="117" t="s">
        <v>145</v>
      </c>
      <c r="L82" s="125" t="s">
        <v>250</v>
      </c>
      <c r="M82" s="117" t="s">
        <v>258</v>
      </c>
      <c r="N82" s="125"/>
      <c r="O82" s="125"/>
      <c r="P82" s="11"/>
      <c r="Q82" s="11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</row>
    <row r="83" spans="1:82" s="6" customFormat="1" ht="33" x14ac:dyDescent="0.3">
      <c r="A83" s="115" t="s">
        <v>273</v>
      </c>
      <c r="B83" s="126">
        <v>3224</v>
      </c>
      <c r="C83" s="127" t="s">
        <v>274</v>
      </c>
      <c r="D83" s="117" t="s">
        <v>275</v>
      </c>
      <c r="E83" s="122" t="s">
        <v>283</v>
      </c>
      <c r="F83" s="119"/>
      <c r="G83" s="119">
        <v>6000</v>
      </c>
      <c r="H83" s="119">
        <f t="shared" si="1"/>
        <v>6000</v>
      </c>
      <c r="I83" s="120" t="s">
        <v>53</v>
      </c>
      <c r="J83" s="117" t="s">
        <v>47</v>
      </c>
      <c r="K83" s="117" t="s">
        <v>145</v>
      </c>
      <c r="L83" s="125" t="s">
        <v>250</v>
      </c>
      <c r="M83" s="117" t="s">
        <v>258</v>
      </c>
      <c r="N83" s="125"/>
      <c r="O83" s="125"/>
      <c r="P83" s="11"/>
      <c r="Q83" s="11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</row>
    <row r="84" spans="1:82" s="6" customFormat="1" ht="33" x14ac:dyDescent="0.3">
      <c r="A84" s="115" t="s">
        <v>276</v>
      </c>
      <c r="B84" s="126">
        <v>3237</v>
      </c>
      <c r="C84" s="127" t="s">
        <v>277</v>
      </c>
      <c r="D84" s="117" t="s">
        <v>278</v>
      </c>
      <c r="E84" s="122" t="s">
        <v>284</v>
      </c>
      <c r="F84" s="119">
        <v>0</v>
      </c>
      <c r="G84" s="119">
        <v>10000</v>
      </c>
      <c r="H84" s="119">
        <f t="shared" si="1"/>
        <v>10000</v>
      </c>
      <c r="I84" s="120" t="s">
        <v>53</v>
      </c>
      <c r="J84" s="117" t="s">
        <v>47</v>
      </c>
      <c r="K84" s="117" t="s">
        <v>145</v>
      </c>
      <c r="L84" s="125" t="s">
        <v>250</v>
      </c>
      <c r="M84" s="117" t="s">
        <v>258</v>
      </c>
      <c r="N84" s="125"/>
      <c r="O84" s="125"/>
      <c r="P84" s="11"/>
      <c r="Q84" s="11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</row>
    <row r="85" spans="1:82" s="6" customFormat="1" ht="33" x14ac:dyDescent="0.3">
      <c r="A85" s="115" t="s">
        <v>290</v>
      </c>
      <c r="B85" s="126">
        <v>3222</v>
      </c>
      <c r="C85" s="127" t="s">
        <v>288</v>
      </c>
      <c r="D85" s="117" t="s">
        <v>289</v>
      </c>
      <c r="E85" s="122" t="s">
        <v>291</v>
      </c>
      <c r="F85" s="119">
        <v>0</v>
      </c>
      <c r="G85" s="119">
        <v>10000</v>
      </c>
      <c r="H85" s="119">
        <f t="shared" si="1"/>
        <v>10000</v>
      </c>
      <c r="I85" s="120" t="s">
        <v>53</v>
      </c>
      <c r="J85" s="117" t="s">
        <v>47</v>
      </c>
      <c r="K85" s="117" t="s">
        <v>145</v>
      </c>
      <c r="L85" s="125" t="s">
        <v>250</v>
      </c>
      <c r="M85" s="117" t="s">
        <v>258</v>
      </c>
      <c r="N85" s="125"/>
      <c r="O85" s="125"/>
      <c r="P85" s="11"/>
      <c r="Q85" s="11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</row>
    <row r="86" spans="1:82" ht="33" x14ac:dyDescent="0.45">
      <c r="A86" s="31"/>
      <c r="B86" s="86"/>
      <c r="C86" s="87" t="s">
        <v>36</v>
      </c>
      <c r="D86" s="88"/>
      <c r="E86" s="88"/>
      <c r="F86" s="41">
        <f>SUM(F17:F82)</f>
        <v>1188859</v>
      </c>
      <c r="G86" s="41">
        <f>SUM(G17:G85)</f>
        <v>37280</v>
      </c>
      <c r="H86" s="41">
        <f t="shared" si="1"/>
        <v>1226139</v>
      </c>
      <c r="I86" s="89"/>
      <c r="J86" s="89"/>
      <c r="K86" s="89"/>
      <c r="L86" s="89"/>
      <c r="M86" s="89"/>
      <c r="N86" s="85"/>
      <c r="O86" s="85"/>
      <c r="P86" s="11"/>
      <c r="Q86" s="7"/>
    </row>
    <row r="87" spans="1:82" ht="18.75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82" ht="18.75" x14ac:dyDescent="0.3">
      <c r="A88" s="7"/>
      <c r="B88" s="7"/>
      <c r="C88" s="7"/>
      <c r="D88" s="7"/>
      <c r="E88" s="7"/>
      <c r="F88" s="7"/>
      <c r="G88" s="7"/>
      <c r="H88" s="7"/>
      <c r="I88" s="9"/>
      <c r="J88" s="9"/>
      <c r="K88" s="9"/>
      <c r="L88" s="9"/>
      <c r="M88" s="7"/>
      <c r="N88" s="7"/>
      <c r="O88" s="7"/>
      <c r="P88" s="7"/>
    </row>
    <row r="89" spans="1:82" ht="20.25" x14ac:dyDescent="0.3">
      <c r="B89" s="7"/>
      <c r="C89" s="14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82" ht="20.25" x14ac:dyDescent="0.3">
      <c r="C90" s="28"/>
      <c r="D90" s="1"/>
      <c r="E90" s="1"/>
      <c r="F90" s="1"/>
      <c r="G90" s="1"/>
      <c r="H90" s="1"/>
      <c r="I90" s="1"/>
    </row>
    <row r="91" spans="1:82" ht="20.25" x14ac:dyDescent="0.3">
      <c r="C91" s="14"/>
      <c r="D91" s="1"/>
      <c r="E91" s="1"/>
      <c r="F91" s="1"/>
      <c r="G91" s="1"/>
      <c r="H91" s="1"/>
      <c r="I91" s="1"/>
    </row>
    <row r="92" spans="1:82" ht="20.25" x14ac:dyDescent="0.3">
      <c r="C92" s="14"/>
      <c r="D92" s="1"/>
      <c r="E92" s="1"/>
      <c r="F92" s="1"/>
      <c r="G92" s="1"/>
      <c r="H92" s="1"/>
      <c r="I92" s="1"/>
    </row>
    <row r="93" spans="1:82" ht="20.25" x14ac:dyDescent="0.3">
      <c r="C93" s="14"/>
      <c r="D93" s="1"/>
      <c r="E93" s="1"/>
      <c r="F93" s="1"/>
      <c r="G93" s="1"/>
      <c r="H93" s="1"/>
      <c r="I93" s="1"/>
    </row>
    <row r="94" spans="1:82" ht="20.25" x14ac:dyDescent="0.3">
      <c r="B94" s="5"/>
      <c r="C94" s="14"/>
    </row>
    <row r="95" spans="1:82" ht="20.25" x14ac:dyDescent="0.3">
      <c r="B95" s="5"/>
      <c r="C95" s="14"/>
    </row>
    <row r="96" spans="1:82" ht="20.25" x14ac:dyDescent="0.3">
      <c r="B96" s="5"/>
      <c r="C96" s="14"/>
    </row>
    <row r="97" spans="3:9" ht="20.25" x14ac:dyDescent="0.3">
      <c r="C97" s="14"/>
      <c r="D97" s="1"/>
      <c r="E97" s="1"/>
      <c r="F97" s="1"/>
      <c r="G97" s="1"/>
      <c r="H97" s="1"/>
      <c r="I97" s="1"/>
    </row>
    <row r="98" spans="3:9" ht="20.25" x14ac:dyDescent="0.3">
      <c r="C98" s="14"/>
      <c r="D98" s="1"/>
      <c r="E98" s="1"/>
      <c r="F98" s="1"/>
      <c r="G98" s="1"/>
      <c r="H98" s="1"/>
      <c r="I98" s="1"/>
    </row>
    <row r="99" spans="3:9" ht="20.25" x14ac:dyDescent="0.3">
      <c r="C99" s="14"/>
      <c r="D99" s="1"/>
      <c r="E99" s="1"/>
      <c r="F99" s="1"/>
      <c r="G99" s="1"/>
      <c r="H99" s="1"/>
      <c r="I99" s="1"/>
    </row>
    <row r="100" spans="3:9" ht="20.25" x14ac:dyDescent="0.3">
      <c r="C100" s="14"/>
      <c r="D100" s="1"/>
      <c r="E100" s="1"/>
      <c r="F100" s="1"/>
      <c r="G100" s="1"/>
      <c r="H100" s="1"/>
      <c r="I100" s="1"/>
    </row>
    <row r="101" spans="3:9" ht="20.25" x14ac:dyDescent="0.3">
      <c r="C101" s="14"/>
      <c r="D101" s="1"/>
      <c r="E101" s="1"/>
      <c r="F101" s="1"/>
      <c r="G101" s="1"/>
      <c r="H101" s="1"/>
      <c r="I101" s="1"/>
    </row>
    <row r="102" spans="3:9" ht="20.25" x14ac:dyDescent="0.3">
      <c r="C102" s="14"/>
      <c r="D102" s="1"/>
      <c r="E102" s="1"/>
      <c r="F102" s="1"/>
      <c r="G102" s="1"/>
      <c r="H102" s="1"/>
      <c r="I102" s="1"/>
    </row>
    <row r="103" spans="3:9" ht="20.25" x14ac:dyDescent="0.3">
      <c r="C103" s="14"/>
      <c r="D103" s="1"/>
      <c r="E103" s="1"/>
      <c r="F103" s="1"/>
      <c r="G103" s="1"/>
      <c r="H103" s="1"/>
      <c r="I103" s="1"/>
    </row>
    <row r="104" spans="3:9" ht="20.25" x14ac:dyDescent="0.3">
      <c r="C104" s="14"/>
      <c r="D104" s="1"/>
      <c r="E104" s="1"/>
      <c r="F104" s="1"/>
      <c r="G104" s="1"/>
      <c r="H104" s="1"/>
      <c r="I104" s="1"/>
    </row>
    <row r="105" spans="3:9" ht="20.25" x14ac:dyDescent="0.3">
      <c r="C105" s="14"/>
      <c r="D105" s="1"/>
      <c r="E105" s="1"/>
      <c r="F105" s="1"/>
      <c r="G105" s="1"/>
      <c r="H105" s="1"/>
      <c r="I105" s="1"/>
    </row>
    <row r="106" spans="3:9" ht="20.25" x14ac:dyDescent="0.3">
      <c r="C106" s="14"/>
      <c r="D106" s="1"/>
      <c r="E106" s="1"/>
      <c r="F106" s="1"/>
      <c r="G106" s="1"/>
      <c r="H106" s="1"/>
      <c r="I106" s="1"/>
    </row>
    <row r="107" spans="3:9" ht="20.25" x14ac:dyDescent="0.3">
      <c r="C107" s="14"/>
      <c r="D107" s="1"/>
      <c r="E107" s="1"/>
      <c r="F107" s="1"/>
      <c r="G107" s="1"/>
      <c r="H107" s="1"/>
      <c r="I107" s="1"/>
    </row>
    <row r="108" spans="3:9" ht="20.25" x14ac:dyDescent="0.3">
      <c r="C108" s="14"/>
    </row>
    <row r="109" spans="3:9" ht="20.25" x14ac:dyDescent="0.3">
      <c r="C109" s="14"/>
    </row>
    <row r="110" spans="3:9" ht="20.25" x14ac:dyDescent="0.3">
      <c r="C110" s="14"/>
    </row>
    <row r="111" spans="3:9" ht="20.25" x14ac:dyDescent="0.3">
      <c r="C111" s="14"/>
    </row>
    <row r="112" spans="3:9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25">
      <c r="C143" s="15"/>
    </row>
    <row r="144" spans="3:3" ht="20.25" x14ac:dyDescent="0.25">
      <c r="C144" s="15"/>
    </row>
    <row r="145" spans="3:3" ht="20.25" x14ac:dyDescent="0.25">
      <c r="C145" s="16"/>
    </row>
    <row r="146" spans="3:3" ht="20.25" x14ac:dyDescent="0.25">
      <c r="C146" s="16"/>
    </row>
    <row r="147" spans="3:3" ht="20.25" x14ac:dyDescent="0.25">
      <c r="C147" s="16"/>
    </row>
  </sheetData>
  <mergeCells count="12">
    <mergeCell ref="A5:D5"/>
    <mergeCell ref="A6:L6"/>
    <mergeCell ref="A7:C7"/>
    <mergeCell ref="A8:D8"/>
    <mergeCell ref="A9:F9"/>
    <mergeCell ref="A10:C10"/>
    <mergeCell ref="A12:M12"/>
    <mergeCell ref="A14:N14"/>
    <mergeCell ref="J25:J31"/>
    <mergeCell ref="L25:L31"/>
    <mergeCell ref="M25:M31"/>
    <mergeCell ref="K25:K31"/>
  </mergeCells>
  <phoneticPr fontId="2" type="noConversion"/>
  <dataValidations count="2">
    <dataValidation allowBlank="1" showInputMessage="1" showErrorMessage="1" promptTitle="CPV" prompt="Je obavezan podatak" sqref="E60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4" fitToHeight="3" orientation="landscape" r:id="rId1"/>
  <rowBreaks count="1" manualBreakCount="1">
    <brk id="52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2023-03-20T10:54:00Z</dcterms:modified>
</cp:coreProperties>
</file>